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75" windowWidth="9855" windowHeight="9855" activeTab="0"/>
  </bookViews>
  <sheets>
    <sheet name="BRASSES Inventory" sheetId="1" r:id="rId1"/>
  </sheets>
  <definedNames/>
  <calcPr fullCalcOnLoad="1"/>
</workbook>
</file>

<file path=xl/sharedStrings.xml><?xml version="1.0" encoding="utf-8"?>
<sst xmlns="http://schemas.openxmlformats.org/spreadsheetml/2006/main" count="358" uniqueCount="346">
  <si>
    <t>S-11</t>
  </si>
  <si>
    <t>S-12</t>
  </si>
  <si>
    <t>S-13</t>
  </si>
  <si>
    <t>S-14</t>
  </si>
  <si>
    <t>S-15</t>
  </si>
  <si>
    <t>S-16</t>
  </si>
  <si>
    <t>S-17</t>
  </si>
  <si>
    <t>S-19</t>
  </si>
  <si>
    <t>S-20</t>
  </si>
  <si>
    <t>S-23</t>
  </si>
  <si>
    <t>S-24</t>
  </si>
  <si>
    <t>S-26</t>
  </si>
  <si>
    <t>S-27</t>
  </si>
  <si>
    <t>=====</t>
  </si>
  <si>
    <t>======</t>
  </si>
  <si>
    <t>T-10</t>
  </si>
  <si>
    <t>T-20</t>
  </si>
  <si>
    <t>T-21</t>
  </si>
  <si>
    <t>T-22</t>
  </si>
  <si>
    <t>T-23</t>
  </si>
  <si>
    <t>T-24</t>
  </si>
  <si>
    <t>T-27</t>
  </si>
  <si>
    <t>T-29</t>
  </si>
  <si>
    <t>T-30</t>
  </si>
  <si>
    <t>I-11</t>
  </si>
  <si>
    <t>I-13</t>
  </si>
  <si>
    <t>I-14</t>
  </si>
  <si>
    <t>D-1A</t>
  </si>
  <si>
    <t>D-2A</t>
  </si>
  <si>
    <t>D-6A</t>
  </si>
  <si>
    <t>D-9A</t>
  </si>
  <si>
    <t>D-26</t>
  </si>
  <si>
    <t>D-31</t>
  </si>
  <si>
    <t>D-32</t>
  </si>
  <si>
    <t>C-30</t>
  </si>
  <si>
    <t>C-32</t>
  </si>
  <si>
    <t>C-35</t>
  </si>
  <si>
    <t>C-37</t>
  </si>
  <si>
    <t>C-46</t>
  </si>
  <si>
    <t>C-45</t>
  </si>
  <si>
    <t>C-49</t>
  </si>
  <si>
    <t>C-52</t>
  </si>
  <si>
    <t>CX-1</t>
  </si>
  <si>
    <t>R-14</t>
  </si>
  <si>
    <t>R-15</t>
  </si>
  <si>
    <t>R-16</t>
  </si>
  <si>
    <t>R-22</t>
  </si>
  <si>
    <t>R-24</t>
  </si>
  <si>
    <t>R-26</t>
  </si>
  <si>
    <t>R-29</t>
  </si>
  <si>
    <t>D-34</t>
  </si>
  <si>
    <t>R-36</t>
  </si>
  <si>
    <t>R-37</t>
  </si>
  <si>
    <t>R-50</t>
  </si>
  <si>
    <t>R-52</t>
  </si>
  <si>
    <t>Item #</t>
  </si>
  <si>
    <t>Description</t>
  </si>
  <si>
    <t>Price</t>
  </si>
  <si>
    <t>Ornaments/Trim</t>
  </si>
  <si>
    <t>1/12th Scale Furniture Hardware</t>
  </si>
  <si>
    <t>Hinges</t>
  </si>
  <si>
    <t>Trunk Hardware</t>
  </si>
  <si>
    <t>Doll Accessories</t>
  </si>
  <si>
    <t>Clock Dials and Accessories</t>
  </si>
  <si>
    <t>Miscellaneous 1/2" Scale</t>
  </si>
  <si>
    <t>=====================================</t>
  </si>
  <si>
    <t>------------</t>
  </si>
  <si>
    <t>S-1</t>
  </si>
  <si>
    <t>S-3</t>
  </si>
  <si>
    <t>S-4</t>
  </si>
  <si>
    <t>S-6</t>
  </si>
  <si>
    <t>S-9</t>
  </si>
  <si>
    <t>H-3</t>
  </si>
  <si>
    <t>H-5</t>
  </si>
  <si>
    <t>H-8</t>
  </si>
  <si>
    <t>T-2</t>
  </si>
  <si>
    <t>T-3</t>
  </si>
  <si>
    <t>I-1</t>
  </si>
  <si>
    <t>I-3</t>
  </si>
  <si>
    <t>I-4</t>
  </si>
  <si>
    <t>I-9</t>
  </si>
  <si>
    <t>C-9</t>
  </si>
  <si>
    <t>R-9</t>
  </si>
  <si>
    <t>Oriental Hinge Plates (dummy hinges)</t>
  </si>
  <si>
    <t>Sm. Ring pulls</t>
  </si>
  <si>
    <t>4 Sm. Oriental Hinges</t>
  </si>
  <si>
    <t>2 Offset/IceBox Hinges</t>
  </si>
  <si>
    <t>4 Large oriental Hinges</t>
  </si>
  <si>
    <t>2 Brass Chest Lift Handles</t>
  </si>
  <si>
    <t>2 brass Hasps</t>
  </si>
  <si>
    <t>Colonial Chest Hardware (Black)</t>
  </si>
  <si>
    <t>2 Campaign escutcheons w/keys</t>
  </si>
  <si>
    <t>4 Campaign angle trim</t>
  </si>
  <si>
    <t>8 sm. Campaign strap trim</t>
  </si>
  <si>
    <t>8 Lg. Campaign strap trim</t>
  </si>
  <si>
    <t>8 Square fold-up Campaign corners</t>
  </si>
  <si>
    <t>1 Sm. Decorative flat lock</t>
  </si>
  <si>
    <t>2 pair dowels</t>
  </si>
  <si>
    <t>Rnd. Double Door push plates</t>
  </si>
  <si>
    <t>Rectangular push plate</t>
  </si>
  <si>
    <t>Colonial push plate</t>
  </si>
  <si>
    <t>4 tab sash lifts</t>
  </si>
  <si>
    <t>2 Bell Pulls</t>
  </si>
  <si>
    <t>2 Utility/wall hooks</t>
  </si>
  <si>
    <t>2 plain brass hearts</t>
  </si>
  <si>
    <t>2 plain brass crosses</t>
  </si>
  <si>
    <t>4 hair pins</t>
  </si>
  <si>
    <t>Purse clasp</t>
  </si>
  <si>
    <t>D-15A</t>
  </si>
  <si>
    <t>D-16A</t>
  </si>
  <si>
    <t>D-16D</t>
  </si>
  <si>
    <t>D-18A</t>
  </si>
  <si>
    <t>D-19A</t>
  </si>
  <si>
    <t>D-20A</t>
  </si>
  <si>
    <t>D-21A</t>
  </si>
  <si>
    <t>D-22A</t>
  </si>
  <si>
    <t>D-23A</t>
  </si>
  <si>
    <t>D-24A</t>
  </si>
  <si>
    <t>D-33A</t>
  </si>
  <si>
    <t>Silvertone purse clasp</t>
  </si>
  <si>
    <t>Brass ladies belt buckle</t>
  </si>
  <si>
    <t>Silver ladies belt buckle</t>
  </si>
  <si>
    <t>Silvertone Barbers Scissors</t>
  </si>
  <si>
    <t>Belt/key hook</t>
  </si>
  <si>
    <t>Chatelaine</t>
  </si>
  <si>
    <t>4 Silvertone buttons</t>
  </si>
  <si>
    <t>4 Brass buttons</t>
  </si>
  <si>
    <t>Double Eyeglass frame</t>
  </si>
  <si>
    <t>Single eyeglass frame</t>
  </si>
  <si>
    <t>Large Brass Buckle (for santa)</t>
  </si>
  <si>
    <t>Scissors assortment (non-working)</t>
  </si>
  <si>
    <t>Tomato Pin Cushion</t>
  </si>
  <si>
    <t>Sq. Roman Brass dial</t>
  </si>
  <si>
    <t>7 3/4" Rnd. Roman brass dial</t>
  </si>
  <si>
    <t>6" Rnd. Arabic brass dial</t>
  </si>
  <si>
    <t>7 3/4" Rnd. Arabic brass dial</t>
  </si>
  <si>
    <t>Acetate 6" Sq. Roman Dial</t>
  </si>
  <si>
    <t>Acetate 4 ½" Sq. Arabic dial</t>
  </si>
  <si>
    <t>Acetate 6" Sq. Arabic dial</t>
  </si>
  <si>
    <t>Acetate 7 3/4" Sq. Arabic dial</t>
  </si>
  <si>
    <t>Acetate 6" Rnd. Roman dial</t>
  </si>
  <si>
    <t>Acetate 9" Rnd. Roman dial</t>
  </si>
  <si>
    <t>Acetate 4 ½" Arabic dial</t>
  </si>
  <si>
    <t>Acetate 6" Arabic dial</t>
  </si>
  <si>
    <t>Acetate 9' Arabic dial</t>
  </si>
  <si>
    <t>Calender clock dial w/hands</t>
  </si>
  <si>
    <t>4 brass flat hooks</t>
  </si>
  <si>
    <t>2 Bow ornament</t>
  </si>
  <si>
    <t>Hangers (2 styles)</t>
  </si>
  <si>
    <t>6" rectangular Roman dial for steeple clock</t>
  </si>
  <si>
    <t>5" dia. Plain bob</t>
  </si>
  <si>
    <t>9" silver chapter ring</t>
  </si>
  <si>
    <t>Brass Banjo clock side trim (style A)</t>
  </si>
  <si>
    <t>7 3/4" Copper square dial</t>
  </si>
  <si>
    <t>Plain brass clamps (trunk)</t>
  </si>
  <si>
    <t>Brass Kick Plate</t>
  </si>
  <si>
    <t>House Numbers (0-9)</t>
  </si>
  <si>
    <t>2 Wall/Utility hooks (colonial)</t>
  </si>
  <si>
    <t>2 rectangular grills</t>
  </si>
  <si>
    <t>4 ½" silver chapter ring</t>
  </si>
  <si>
    <t>2 retangular brass buckles</t>
  </si>
  <si>
    <t>Assortment: purse clasp, buttons and buckle</t>
  </si>
  <si>
    <t>4 Campaign angle/corner  trim</t>
  </si>
  <si>
    <t>House #'s (0-9)</t>
  </si>
  <si>
    <t>Assortment (flat), purse clasp, buckle, buttons</t>
  </si>
  <si>
    <t>Assortment (flat) Lornette, cross, heart, chatelaine</t>
  </si>
  <si>
    <t>4 ½" rectangular Roman dial for steeple clock</t>
  </si>
  <si>
    <t>Brass Rnd. top double grills (side lights for carriage clocks)</t>
  </si>
  <si>
    <t>Assortment: Lornette, cross, heart, chatelaine</t>
  </si>
  <si>
    <t>Susanne Russo Brass Order Form</t>
  </si>
  <si>
    <t>Door Hardware</t>
  </si>
  <si>
    <t>Quantities on-hand are NOT guaranteed as previous orders may supercede yours.</t>
  </si>
  <si>
    <t>Order Total:</t>
  </si>
  <si>
    <t>R-38</t>
  </si>
  <si>
    <t>D-25A</t>
  </si>
  <si>
    <t>Needle Threader w/Thread holder</t>
  </si>
  <si>
    <t>C-15-7</t>
  </si>
  <si>
    <t>C-16-6</t>
  </si>
  <si>
    <t>C-16-7</t>
  </si>
  <si>
    <t>C-25-6</t>
  </si>
  <si>
    <t>C-26-4</t>
  </si>
  <si>
    <t>C-26-6</t>
  </si>
  <si>
    <t>C-26-7</t>
  </si>
  <si>
    <t>C-27-6</t>
  </si>
  <si>
    <t>C-27-9</t>
  </si>
  <si>
    <t>C-28-4</t>
  </si>
  <si>
    <t>C-28-6</t>
  </si>
  <si>
    <t>C-28-9</t>
  </si>
  <si>
    <t>C-41-6</t>
  </si>
  <si>
    <t>C-41-4</t>
  </si>
  <si>
    <t>C-25-4</t>
  </si>
  <si>
    <t>Acetate 4 1/2" Sq. Roman Dial</t>
  </si>
  <si>
    <t>C-28-7</t>
  </si>
  <si>
    <t>Acetate 7 3/4" Arabic dial</t>
  </si>
  <si>
    <t>Qty</t>
  </si>
  <si>
    <t>===</t>
  </si>
  <si>
    <t>====</t>
  </si>
  <si>
    <t>Stock</t>
  </si>
  <si>
    <t>Total</t>
  </si>
  <si>
    <t>Sub-Total:</t>
  </si>
  <si>
    <t>O-5</t>
  </si>
  <si>
    <t>T-6</t>
  </si>
  <si>
    <t>D-3A</t>
  </si>
  <si>
    <t>12 Plain clamps</t>
  </si>
  <si>
    <t>2 ornate brass crosses</t>
  </si>
  <si>
    <t>R-23</t>
  </si>
  <si>
    <t>T-31</t>
  </si>
  <si>
    <t>8 lid/opening trim for trunks - style B</t>
  </si>
  <si>
    <t>8 lid/opening trim for trunks - style A</t>
  </si>
  <si>
    <t>T-32</t>
  </si>
  <si>
    <t>12 Decorative shaped clamps</t>
  </si>
  <si>
    <t>Wall-closet rack w/hooks (Victorian)</t>
  </si>
  <si>
    <t>Shipping:</t>
  </si>
  <si>
    <t>When quantities are confirmed this order form will be sent back to you (with any quantiity adjustments if needed).</t>
  </si>
  <si>
    <t>Shipping is free to USA addresses only.</t>
  </si>
  <si>
    <t>You may pay via PayPal to:  sales@TomWalden.name  (required for international orders)</t>
  </si>
  <si>
    <t>or you may send me a check to:</t>
  </si>
  <si>
    <t xml:space="preserve">   Tom Walden</t>
  </si>
  <si>
    <t xml:space="preserve">   1361 Altamont Ave NE</t>
  </si>
  <si>
    <t xml:space="preserve">   Palm Bay, FL  32907</t>
  </si>
  <si>
    <t>C-2-6</t>
  </si>
  <si>
    <t>C-2-7</t>
  </si>
  <si>
    <t>5 Pair Brass Hands Assortment - 6"</t>
  </si>
  <si>
    <t>5 Pair Brass Hands Assortment - 7 3/4"</t>
  </si>
  <si>
    <t>C-3-6</t>
  </si>
  <si>
    <t>5 Pair Black Hands Assortment - 6"</t>
  </si>
  <si>
    <t>C-4-6</t>
  </si>
  <si>
    <t>C-4-7</t>
  </si>
  <si>
    <t>1 Pair Black Spade Hands - 7 3/4"</t>
  </si>
  <si>
    <t>C-6-6</t>
  </si>
  <si>
    <t>C-6-7</t>
  </si>
  <si>
    <t>1 Pair Black Maltese Hands - 6"</t>
  </si>
  <si>
    <t>1 Pair Black Maltese Hands - 7 3/4"</t>
  </si>
  <si>
    <t>C-7-9</t>
  </si>
  <si>
    <t>1 Pair Brass Circle Hands - 9"</t>
  </si>
  <si>
    <t>1 Pair Brass Spade Hands - 6"</t>
  </si>
  <si>
    <t>1 Pair Brass Spade Hands - 7 3/4"</t>
  </si>
  <si>
    <t>1 Pair Brass Maltese Hands - 6"</t>
  </si>
  <si>
    <t>1 Pair Brass Maltese Hands - 7 3/4"</t>
  </si>
  <si>
    <t>C-8-9</t>
  </si>
  <si>
    <t>1 Pair Brass Serpentine Hands - 9"</t>
  </si>
  <si>
    <t>C-6-9</t>
  </si>
  <si>
    <t>1 Pair Brass Maltese Hands - 9"</t>
  </si>
  <si>
    <t>C-8-6</t>
  </si>
  <si>
    <t>1 Pair Brass Serpentine Hands - 6"</t>
  </si>
  <si>
    <t>C-5-6</t>
  </si>
  <si>
    <t>1 Pair Black Diamond Hands - 6"</t>
  </si>
  <si>
    <t>1 Pair Black Serpentine Hands - 9"</t>
  </si>
  <si>
    <t>T-26</t>
  </si>
  <si>
    <t>1 Short trunk lock</t>
  </si>
  <si>
    <t xml:space="preserve">T-9 </t>
  </si>
  <si>
    <t>4 Brass Bottom Studs</t>
  </si>
  <si>
    <t>T-1</t>
  </si>
  <si>
    <t>2 Leather Handles w/Brass Ends</t>
  </si>
  <si>
    <t>T-12</t>
  </si>
  <si>
    <t>Victorian Chest Hardware (Brass)</t>
  </si>
  <si>
    <t>R-7</t>
  </si>
  <si>
    <t>Trunk Lock</t>
  </si>
  <si>
    <t>S-7</t>
  </si>
  <si>
    <t>S-33</t>
  </si>
  <si>
    <t>Pierced Queen Anne Keyhole/escutcheon (6)</t>
  </si>
  <si>
    <t>Queen Anne drawer pulls w/keyhole (6)</t>
  </si>
  <si>
    <t>Chippendale Keyhole (6)</t>
  </si>
  <si>
    <t>Willian and Mary escutcheons (6)</t>
  </si>
  <si>
    <t>Willian and Mary backplate w/peardrop handles (6)</t>
  </si>
  <si>
    <t>Sheraton drawer pulls (N-silver) (6)</t>
  </si>
  <si>
    <t>Oval neoclassical pull (N-silver) (6)</t>
  </si>
  <si>
    <t>Victorian/oak hand pulls (6)</t>
  </si>
  <si>
    <t>Eastlake drawer pulls (6)</t>
  </si>
  <si>
    <t>Victorian/oak keyhole (6)</t>
  </si>
  <si>
    <t>Med. Victorian/oak drawer pulls (6)</t>
  </si>
  <si>
    <t>Lg. Victorian/oak drawer pulls (6)</t>
  </si>
  <si>
    <t>Plain Escutcheon (6)</t>
  </si>
  <si>
    <t>Sm. round escutcheons (N-silver) (6)</t>
  </si>
  <si>
    <t>Sm. Oval escutcheons (brass) (6)</t>
  </si>
  <si>
    <t>Floral Bed Bolt Cover (4)</t>
  </si>
  <si>
    <t>Shell Bed Bolt Cover (4)</t>
  </si>
  <si>
    <t>Pendant pull w/round backplate (6)</t>
  </si>
  <si>
    <t>O-2</t>
  </si>
  <si>
    <t>O-3</t>
  </si>
  <si>
    <t>O-6</t>
  </si>
  <si>
    <t>2 Wreaths</t>
  </si>
  <si>
    <t>4 Ornate knees</t>
  </si>
  <si>
    <t>4 Bellflower strips</t>
  </si>
  <si>
    <t>2 Bows</t>
  </si>
  <si>
    <t>T-25</t>
  </si>
  <si>
    <t>8 Decorative flat fold-up corners</t>
  </si>
  <si>
    <t>I-12</t>
  </si>
  <si>
    <t>D-12</t>
  </si>
  <si>
    <t>Golden ace harmonica</t>
  </si>
  <si>
    <t>D-17A</t>
  </si>
  <si>
    <t>Ladies shawl or lace pin</t>
  </si>
  <si>
    <t>C-53</t>
  </si>
  <si>
    <t>4 ½" Brass dial pan w/silver time ring</t>
  </si>
  <si>
    <t>C-54B</t>
  </si>
  <si>
    <t>Black 6" cuckoo dial</t>
  </si>
  <si>
    <t>R-1</t>
  </si>
  <si>
    <t>R-3</t>
  </si>
  <si>
    <t>Queen Anne keyhole (6)</t>
  </si>
  <si>
    <t>R-5</t>
  </si>
  <si>
    <t>Chippendale drawer pull (6)</t>
  </si>
  <si>
    <t>R-41</t>
  </si>
  <si>
    <t>Decorative flat fold-up corners</t>
  </si>
  <si>
    <t>R-49</t>
  </si>
  <si>
    <t>R-54</t>
  </si>
  <si>
    <t>8 Large strap trim</t>
  </si>
  <si>
    <t xml:space="preserve">C-1 </t>
  </si>
  <si>
    <t>Escutchen assortment</t>
  </si>
  <si>
    <t>C-2-4</t>
  </si>
  <si>
    <t>5 Pair Brass Hands Assortment - 4 1/2"</t>
  </si>
  <si>
    <t>C-3-4</t>
  </si>
  <si>
    <t>C-3-7</t>
  </si>
  <si>
    <t>C-3-9</t>
  </si>
  <si>
    <t>5 Pair Black Hands Assortment - 4 1/2"</t>
  </si>
  <si>
    <t>5 Pair Black Hands Assortment - 7 3/4"</t>
  </si>
  <si>
    <t>5 Pair Black Hands Assortment - 9"</t>
  </si>
  <si>
    <t>C-5-7</t>
  </si>
  <si>
    <t>1 Pair Brass Diamond Hands - 7 3/4"</t>
  </si>
  <si>
    <t>C-7-4</t>
  </si>
  <si>
    <t>1 Pair Brass Circle Hands - 4 1/2"</t>
  </si>
  <si>
    <t>1 Pair Black Maltese Hands - 4 1/2"</t>
  </si>
  <si>
    <t>1 Pair Black Diamond Hands - 4 1/2"</t>
  </si>
  <si>
    <t>1 Pair Black Spade Hands - 4 1/2"</t>
  </si>
  <si>
    <t>C-4-4</t>
  </si>
  <si>
    <t>C-5-4</t>
  </si>
  <si>
    <t>C-6-4</t>
  </si>
  <si>
    <t>C-8-7</t>
  </si>
  <si>
    <t>1 Pair Black Serpentine Hands - 6"</t>
  </si>
  <si>
    <t>1 Pair Black Serpentine Hands - 7 3/4"</t>
  </si>
  <si>
    <t>C-14-6</t>
  </si>
  <si>
    <t>C-14-7</t>
  </si>
  <si>
    <t>C-15-6</t>
  </si>
  <si>
    <t>6" Rnd. Roman brass dial</t>
  </si>
  <si>
    <t>6" Silver chapter ring</t>
  </si>
  <si>
    <t>7 3/4" Silver chapter ring</t>
  </si>
  <si>
    <t>Acetate 7 3/4" Sq. Roman Dial</t>
  </si>
  <si>
    <t>C-25-7</t>
  </si>
  <si>
    <t>Acetate 4 1/2" Rnd. Roman dial</t>
  </si>
  <si>
    <t>Acetate 7 3/4" Rnd. Roman dial</t>
  </si>
  <si>
    <t>C-27-4</t>
  </si>
  <si>
    <t>C-27-7</t>
  </si>
  <si>
    <t>C-29-6</t>
  </si>
  <si>
    <t>C-29-7</t>
  </si>
  <si>
    <t>6" Round Roman dividend insert</t>
  </si>
  <si>
    <t>7 3/4" Round Roman dividend insert</t>
  </si>
  <si>
    <t>2 Wall/closet wall rack - Victorian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</si>
</sst>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horizontal="center"/>
      <protection/>
    </xf>
    <xf numFmtId="164" fontId="37" fillId="0" borderId="0" xfId="53" applyNumberForma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37" fillId="0" borderId="0" xfId="53" applyNumberForma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 quotePrefix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9.140625" defaultRowHeight="12.75"/>
  <cols>
    <col min="1" max="1" width="7.7109375" style="5" customWidth="1"/>
    <col min="2" max="2" width="42.57421875" style="5" customWidth="1"/>
    <col min="3" max="3" width="7.57421875" style="21" customWidth="1"/>
    <col min="4" max="4" width="8.140625" style="29" customWidth="1"/>
    <col min="5" max="5" width="6.8515625" style="19" customWidth="1"/>
    <col min="6" max="6" width="12.421875" style="34" customWidth="1"/>
    <col min="7" max="9" width="0.2890625" style="0" customWidth="1"/>
  </cols>
  <sheetData>
    <row r="1" ht="18">
      <c r="B1" s="18" t="s">
        <v>169</v>
      </c>
    </row>
    <row r="2" spans="2:4" ht="12.75">
      <c r="B2" s="7" t="s">
        <v>171</v>
      </c>
      <c r="C2" s="22"/>
      <c r="D2" s="30"/>
    </row>
    <row r="3" spans="2:4" ht="12.75">
      <c r="B3" s="6"/>
      <c r="C3" s="22"/>
      <c r="D3" s="30"/>
    </row>
    <row r="4" spans="1:6" ht="12.75">
      <c r="A4" s="8" t="s">
        <v>55</v>
      </c>
      <c r="B4" s="8" t="s">
        <v>56</v>
      </c>
      <c r="C4" s="23" t="s">
        <v>57</v>
      </c>
      <c r="D4" s="31" t="s">
        <v>194</v>
      </c>
      <c r="E4" s="3" t="s">
        <v>197</v>
      </c>
      <c r="F4" s="35" t="s">
        <v>198</v>
      </c>
    </row>
    <row r="5" spans="1:6" ht="12.75">
      <c r="A5" s="9" t="s">
        <v>196</v>
      </c>
      <c r="B5" s="9" t="s">
        <v>65</v>
      </c>
      <c r="C5" s="24" t="s">
        <v>13</v>
      </c>
      <c r="D5" s="32" t="s">
        <v>195</v>
      </c>
      <c r="E5" s="4" t="s">
        <v>196</v>
      </c>
      <c r="F5" s="36" t="s">
        <v>14</v>
      </c>
    </row>
    <row r="6" spans="2:4" ht="12.75">
      <c r="B6" s="10" t="s">
        <v>59</v>
      </c>
      <c r="D6" s="21"/>
    </row>
    <row r="7" spans="1:6" ht="12.75">
      <c r="A7" s="5" t="s">
        <v>67</v>
      </c>
      <c r="B7" s="5" t="s">
        <v>260</v>
      </c>
      <c r="C7" s="21">
        <v>2.5</v>
      </c>
      <c r="D7" s="33"/>
      <c r="E7" s="19">
        <v>83</v>
      </c>
      <c r="F7" s="34">
        <f aca="true" t="shared" si="0" ref="F7:F51">+D7*C7</f>
        <v>0</v>
      </c>
    </row>
    <row r="8" spans="1:6" ht="12.75">
      <c r="A8" s="5" t="s">
        <v>68</v>
      </c>
      <c r="B8" s="5" t="s">
        <v>261</v>
      </c>
      <c r="C8" s="21">
        <v>3</v>
      </c>
      <c r="D8" s="33"/>
      <c r="E8" s="19">
        <v>27</v>
      </c>
      <c r="F8" s="34">
        <f t="shared" si="0"/>
        <v>0</v>
      </c>
    </row>
    <row r="9" spans="1:6" ht="12.75">
      <c r="A9" s="5" t="s">
        <v>69</v>
      </c>
      <c r="B9" s="5" t="s">
        <v>262</v>
      </c>
      <c r="C9" s="21">
        <v>2</v>
      </c>
      <c r="D9" s="33"/>
      <c r="E9" s="19">
        <v>136</v>
      </c>
      <c r="F9" s="34">
        <f t="shared" si="0"/>
        <v>0</v>
      </c>
    </row>
    <row r="10" spans="1:6" ht="12.75">
      <c r="A10" s="5" t="s">
        <v>70</v>
      </c>
      <c r="B10" s="5" t="s">
        <v>263</v>
      </c>
      <c r="C10" s="21">
        <v>2</v>
      </c>
      <c r="D10" s="33"/>
      <c r="E10" s="19">
        <v>120</v>
      </c>
      <c r="F10" s="34">
        <f t="shared" si="0"/>
        <v>0</v>
      </c>
    </row>
    <row r="11" spans="1:6" ht="12.75">
      <c r="A11" s="5" t="s">
        <v>258</v>
      </c>
      <c r="B11" s="5" t="s">
        <v>264</v>
      </c>
      <c r="C11" s="21">
        <v>2</v>
      </c>
      <c r="D11" s="33"/>
      <c r="E11" s="44">
        <v>6</v>
      </c>
      <c r="F11" s="34">
        <f t="shared" si="0"/>
        <v>0</v>
      </c>
    </row>
    <row r="12" spans="1:6" ht="12.75">
      <c r="A12" s="5" t="s">
        <v>71</v>
      </c>
      <c r="B12" s="5" t="s">
        <v>265</v>
      </c>
      <c r="C12" s="21">
        <v>3.75</v>
      </c>
      <c r="D12" s="33"/>
      <c r="E12" s="19">
        <v>38</v>
      </c>
      <c r="F12" s="34">
        <f t="shared" si="0"/>
        <v>0</v>
      </c>
    </row>
    <row r="13" spans="1:6" ht="12.75">
      <c r="A13" s="5" t="s">
        <v>0</v>
      </c>
      <c r="B13" s="5" t="s">
        <v>266</v>
      </c>
      <c r="C13" s="21">
        <v>3.75</v>
      </c>
      <c r="D13" s="33"/>
      <c r="E13" s="19">
        <v>35</v>
      </c>
      <c r="F13" s="34">
        <f t="shared" si="0"/>
        <v>0</v>
      </c>
    </row>
    <row r="14" spans="1:6" ht="12.75">
      <c r="A14" s="5" t="s">
        <v>1</v>
      </c>
      <c r="B14" s="5" t="s">
        <v>267</v>
      </c>
      <c r="C14" s="21">
        <v>2</v>
      </c>
      <c r="D14" s="33"/>
      <c r="E14" s="19">
        <v>14</v>
      </c>
      <c r="F14" s="34">
        <f t="shared" si="0"/>
        <v>0</v>
      </c>
    </row>
    <row r="15" spans="1:6" ht="12.75">
      <c r="A15" s="5" t="s">
        <v>2</v>
      </c>
      <c r="B15" s="5" t="s">
        <v>268</v>
      </c>
      <c r="C15" s="21">
        <v>3.5</v>
      </c>
      <c r="D15" s="33"/>
      <c r="E15" s="19">
        <v>73</v>
      </c>
      <c r="F15" s="34">
        <f t="shared" si="0"/>
        <v>0</v>
      </c>
    </row>
    <row r="16" spans="1:6" ht="12.75">
      <c r="A16" s="5" t="s">
        <v>3</v>
      </c>
      <c r="B16" s="5" t="s">
        <v>269</v>
      </c>
      <c r="C16" s="21">
        <v>1.5</v>
      </c>
      <c r="D16" s="33"/>
      <c r="E16" s="19">
        <v>111</v>
      </c>
      <c r="F16" s="34">
        <f t="shared" si="0"/>
        <v>0</v>
      </c>
    </row>
    <row r="17" spans="1:6" ht="12.75">
      <c r="A17" s="5" t="s">
        <v>4</v>
      </c>
      <c r="B17" s="5" t="s">
        <v>270</v>
      </c>
      <c r="C17" s="21">
        <v>3.5</v>
      </c>
      <c r="D17" s="33"/>
      <c r="E17" s="19">
        <v>31</v>
      </c>
      <c r="F17" s="34">
        <f t="shared" si="0"/>
        <v>0</v>
      </c>
    </row>
    <row r="18" spans="1:6" ht="12.75">
      <c r="A18" s="5" t="s">
        <v>5</v>
      </c>
      <c r="B18" s="5" t="s">
        <v>271</v>
      </c>
      <c r="C18" s="21">
        <v>5</v>
      </c>
      <c r="D18" s="33"/>
      <c r="E18" s="19">
        <v>125</v>
      </c>
      <c r="F18" s="34">
        <f t="shared" si="0"/>
        <v>0</v>
      </c>
    </row>
    <row r="19" spans="1:6" ht="12.75">
      <c r="A19" s="5" t="s">
        <v>6</v>
      </c>
      <c r="B19" s="5" t="s">
        <v>272</v>
      </c>
      <c r="C19" s="21">
        <v>1.5</v>
      </c>
      <c r="D19" s="33"/>
      <c r="E19" s="19">
        <v>7</v>
      </c>
      <c r="F19" s="34">
        <f t="shared" si="0"/>
        <v>0</v>
      </c>
    </row>
    <row r="20" spans="1:6" ht="12.75">
      <c r="A20" s="5" t="s">
        <v>7</v>
      </c>
      <c r="B20" s="5" t="s">
        <v>273</v>
      </c>
      <c r="C20" s="21">
        <v>1.5</v>
      </c>
      <c r="D20" s="33"/>
      <c r="E20" s="19">
        <v>11</v>
      </c>
      <c r="F20" s="34">
        <f t="shared" si="0"/>
        <v>0</v>
      </c>
    </row>
    <row r="21" spans="1:6" ht="12.75">
      <c r="A21" s="5" t="s">
        <v>8</v>
      </c>
      <c r="B21" s="5" t="s">
        <v>274</v>
      </c>
      <c r="C21" s="21">
        <v>1.5</v>
      </c>
      <c r="D21" s="33"/>
      <c r="E21" s="19">
        <v>18</v>
      </c>
      <c r="F21" s="34">
        <f t="shared" si="0"/>
        <v>0</v>
      </c>
    </row>
    <row r="22" spans="1:6" ht="12.75">
      <c r="A22" s="5" t="s">
        <v>9</v>
      </c>
      <c r="B22" s="5" t="s">
        <v>275</v>
      </c>
      <c r="C22" s="21">
        <v>2.5</v>
      </c>
      <c r="D22" s="33"/>
      <c r="E22" s="19">
        <v>40</v>
      </c>
      <c r="F22" s="34">
        <f t="shared" si="0"/>
        <v>0</v>
      </c>
    </row>
    <row r="23" spans="1:6" ht="12.75">
      <c r="A23" s="5" t="s">
        <v>10</v>
      </c>
      <c r="B23" s="5" t="s">
        <v>276</v>
      </c>
      <c r="C23" s="21">
        <v>2.5</v>
      </c>
      <c r="D23" s="33"/>
      <c r="E23" s="19">
        <v>43</v>
      </c>
      <c r="F23" s="34">
        <f t="shared" si="0"/>
        <v>0</v>
      </c>
    </row>
    <row r="24" spans="1:6" ht="12.75">
      <c r="A24" s="5" t="s">
        <v>11</v>
      </c>
      <c r="B24" s="5" t="s">
        <v>83</v>
      </c>
      <c r="C24" s="21">
        <v>3</v>
      </c>
      <c r="D24" s="33"/>
      <c r="E24" s="19">
        <v>29</v>
      </c>
      <c r="F24" s="34">
        <f t="shared" si="0"/>
        <v>0</v>
      </c>
    </row>
    <row r="25" spans="1:6" ht="12.75">
      <c r="A25" s="16" t="s">
        <v>12</v>
      </c>
      <c r="B25" s="16" t="s">
        <v>84</v>
      </c>
      <c r="C25" s="39">
        <v>2</v>
      </c>
      <c r="D25" s="43"/>
      <c r="E25" s="40">
        <v>2</v>
      </c>
      <c r="F25" s="34">
        <f t="shared" si="0"/>
        <v>0</v>
      </c>
    </row>
    <row r="26" spans="1:6" ht="12.75">
      <c r="A26" s="16" t="s">
        <v>259</v>
      </c>
      <c r="B26" s="16" t="s">
        <v>277</v>
      </c>
      <c r="C26" s="39">
        <v>2.5</v>
      </c>
      <c r="D26" s="43"/>
      <c r="E26" s="45">
        <v>4</v>
      </c>
      <c r="F26" s="34">
        <f t="shared" si="0"/>
        <v>0</v>
      </c>
    </row>
    <row r="27" spans="2:4" ht="12.75">
      <c r="B27" s="10" t="s">
        <v>58</v>
      </c>
      <c r="D27" s="43"/>
    </row>
    <row r="28" spans="1:6" ht="12.75">
      <c r="A28" s="5" t="s">
        <v>278</v>
      </c>
      <c r="B28" s="41" t="s">
        <v>281</v>
      </c>
      <c r="C28" s="21">
        <v>1.5</v>
      </c>
      <c r="D28" s="43"/>
      <c r="E28" s="44">
        <v>6</v>
      </c>
      <c r="F28" s="34">
        <f t="shared" si="0"/>
        <v>0</v>
      </c>
    </row>
    <row r="29" spans="1:6" ht="12.75">
      <c r="A29" s="5" t="s">
        <v>279</v>
      </c>
      <c r="B29" s="41" t="s">
        <v>284</v>
      </c>
      <c r="C29" s="21">
        <v>1.5</v>
      </c>
      <c r="D29" s="43"/>
      <c r="E29" s="44">
        <v>1</v>
      </c>
      <c r="F29" s="34">
        <f t="shared" si="0"/>
        <v>0</v>
      </c>
    </row>
    <row r="30" spans="1:6" ht="12.75">
      <c r="A30" s="41" t="s">
        <v>200</v>
      </c>
      <c r="B30" s="41" t="s">
        <v>283</v>
      </c>
      <c r="C30" s="39">
        <v>3</v>
      </c>
      <c r="D30" s="43"/>
      <c r="E30" s="40">
        <v>2</v>
      </c>
      <c r="F30" s="34">
        <f t="shared" si="0"/>
        <v>0</v>
      </c>
    </row>
    <row r="31" spans="1:6" ht="12.75">
      <c r="A31" s="41" t="s">
        <v>280</v>
      </c>
      <c r="B31" s="41" t="s">
        <v>282</v>
      </c>
      <c r="C31" s="39">
        <v>3</v>
      </c>
      <c r="D31" s="43"/>
      <c r="E31" s="45">
        <v>6</v>
      </c>
      <c r="F31" s="34">
        <f t="shared" si="0"/>
        <v>0</v>
      </c>
    </row>
    <row r="32" spans="2:4" ht="12.75">
      <c r="B32" s="10" t="s">
        <v>60</v>
      </c>
      <c r="D32" s="43"/>
    </row>
    <row r="33" spans="1:6" ht="12.75">
      <c r="A33" s="5" t="s">
        <v>72</v>
      </c>
      <c r="B33" s="5" t="s">
        <v>85</v>
      </c>
      <c r="C33" s="21">
        <v>3</v>
      </c>
      <c r="D33" s="43"/>
      <c r="E33" s="19">
        <v>22</v>
      </c>
      <c r="F33" s="34">
        <f t="shared" si="0"/>
        <v>0</v>
      </c>
    </row>
    <row r="34" spans="1:6" ht="12.75">
      <c r="A34" s="5" t="s">
        <v>73</v>
      </c>
      <c r="B34" s="5" t="s">
        <v>86</v>
      </c>
      <c r="C34" s="21">
        <v>1.5</v>
      </c>
      <c r="D34" s="43"/>
      <c r="E34" s="19">
        <v>1</v>
      </c>
      <c r="F34" s="34">
        <f t="shared" si="0"/>
        <v>0</v>
      </c>
    </row>
    <row r="35" spans="1:6" ht="12.75">
      <c r="A35" s="5" t="s">
        <v>74</v>
      </c>
      <c r="B35" s="5" t="s">
        <v>87</v>
      </c>
      <c r="C35" s="21">
        <v>4</v>
      </c>
      <c r="D35" s="43"/>
      <c r="E35" s="19">
        <v>3</v>
      </c>
      <c r="F35" s="34">
        <f t="shared" si="0"/>
        <v>0</v>
      </c>
    </row>
    <row r="36" spans="2:4" ht="12.75">
      <c r="B36" s="10" t="s">
        <v>61</v>
      </c>
      <c r="D36" s="43"/>
    </row>
    <row r="37" spans="1:6" ht="12.75">
      <c r="A37" s="5" t="s">
        <v>252</v>
      </c>
      <c r="B37" s="16" t="s">
        <v>253</v>
      </c>
      <c r="C37" s="21">
        <v>3.5</v>
      </c>
      <c r="D37" s="43"/>
      <c r="E37" s="19">
        <v>2</v>
      </c>
      <c r="F37" s="34">
        <f t="shared" si="0"/>
        <v>0</v>
      </c>
    </row>
    <row r="38" spans="1:6" ht="12.75">
      <c r="A38" s="16" t="s">
        <v>75</v>
      </c>
      <c r="B38" s="16" t="s">
        <v>88</v>
      </c>
      <c r="C38" s="39">
        <v>3</v>
      </c>
      <c r="D38" s="43"/>
      <c r="E38" s="40">
        <v>9</v>
      </c>
      <c r="F38" s="34">
        <f t="shared" si="0"/>
        <v>0</v>
      </c>
    </row>
    <row r="39" spans="1:6" ht="12.75">
      <c r="A39" s="5" t="s">
        <v>76</v>
      </c>
      <c r="B39" s="5" t="s">
        <v>89</v>
      </c>
      <c r="C39" s="21">
        <v>2.5</v>
      </c>
      <c r="D39" s="43"/>
      <c r="E39" s="19">
        <v>54</v>
      </c>
      <c r="F39" s="34">
        <f t="shared" si="0"/>
        <v>0</v>
      </c>
    </row>
    <row r="40" spans="1:6" ht="12.75">
      <c r="A40" s="5" t="s">
        <v>201</v>
      </c>
      <c r="B40" s="5" t="s">
        <v>203</v>
      </c>
      <c r="C40" s="21">
        <v>3.5</v>
      </c>
      <c r="D40" s="43"/>
      <c r="E40" s="19">
        <v>25</v>
      </c>
      <c r="F40" s="34">
        <f t="shared" si="0"/>
        <v>0</v>
      </c>
    </row>
    <row r="41" spans="1:6" ht="12.75">
      <c r="A41" s="16" t="s">
        <v>250</v>
      </c>
      <c r="B41" s="16" t="s">
        <v>251</v>
      </c>
      <c r="C41" s="39">
        <v>2.75</v>
      </c>
      <c r="D41" s="43"/>
      <c r="E41" s="40">
        <v>5</v>
      </c>
      <c r="F41" s="34">
        <f t="shared" si="0"/>
        <v>0</v>
      </c>
    </row>
    <row r="42" spans="1:6" ht="12.75">
      <c r="A42" s="16" t="s">
        <v>15</v>
      </c>
      <c r="B42" s="16" t="s">
        <v>90</v>
      </c>
      <c r="C42" s="39">
        <v>9</v>
      </c>
      <c r="D42" s="43"/>
      <c r="E42" s="40">
        <v>2</v>
      </c>
      <c r="F42" s="34">
        <f t="shared" si="0"/>
        <v>0</v>
      </c>
    </row>
    <row r="43" spans="1:6" ht="12.75">
      <c r="A43" s="16" t="s">
        <v>254</v>
      </c>
      <c r="B43" s="16" t="s">
        <v>255</v>
      </c>
      <c r="C43" s="39">
        <v>15</v>
      </c>
      <c r="D43" s="43"/>
      <c r="E43" s="40">
        <v>3</v>
      </c>
      <c r="F43" s="34">
        <f t="shared" si="0"/>
        <v>0</v>
      </c>
    </row>
    <row r="44" spans="1:6" ht="12.75">
      <c r="A44" s="16" t="s">
        <v>16</v>
      </c>
      <c r="B44" s="16" t="s">
        <v>91</v>
      </c>
      <c r="C44" s="39">
        <v>2.25</v>
      </c>
      <c r="D44" s="43"/>
      <c r="E44" s="40">
        <v>1</v>
      </c>
      <c r="F44" s="34">
        <f t="shared" si="0"/>
        <v>0</v>
      </c>
    </row>
    <row r="45" spans="1:6" ht="12.75">
      <c r="A45" s="5" t="s">
        <v>17</v>
      </c>
      <c r="B45" s="5" t="s">
        <v>92</v>
      </c>
      <c r="C45" s="21">
        <v>2</v>
      </c>
      <c r="D45" s="43"/>
      <c r="E45" s="19">
        <v>5</v>
      </c>
      <c r="F45" s="34">
        <f t="shared" si="0"/>
        <v>0</v>
      </c>
    </row>
    <row r="46" spans="1:6" ht="12.75">
      <c r="A46" s="5" t="s">
        <v>18</v>
      </c>
      <c r="B46" s="5" t="s">
        <v>93</v>
      </c>
      <c r="C46" s="21">
        <v>2</v>
      </c>
      <c r="D46" s="43"/>
      <c r="E46" s="19">
        <v>38</v>
      </c>
      <c r="F46" s="34">
        <f t="shared" si="0"/>
        <v>0</v>
      </c>
    </row>
    <row r="47" spans="1:6" ht="12.75">
      <c r="A47" s="5" t="s">
        <v>19</v>
      </c>
      <c r="B47" s="5" t="s">
        <v>94</v>
      </c>
      <c r="C47" s="21">
        <v>2.5</v>
      </c>
      <c r="D47" s="43"/>
      <c r="E47" s="19">
        <v>34</v>
      </c>
      <c r="F47" s="34">
        <f t="shared" si="0"/>
        <v>0</v>
      </c>
    </row>
    <row r="48" spans="1:6" ht="12.75">
      <c r="A48" s="5" t="s">
        <v>20</v>
      </c>
      <c r="B48" s="5" t="s">
        <v>95</v>
      </c>
      <c r="C48" s="21">
        <v>4</v>
      </c>
      <c r="D48" s="43"/>
      <c r="E48" s="19">
        <v>9</v>
      </c>
      <c r="F48" s="34">
        <f t="shared" si="0"/>
        <v>0</v>
      </c>
    </row>
    <row r="49" spans="1:6" ht="12.75">
      <c r="A49" s="5" t="s">
        <v>285</v>
      </c>
      <c r="B49" s="5" t="s">
        <v>286</v>
      </c>
      <c r="C49" s="21">
        <v>3.25</v>
      </c>
      <c r="D49" s="43"/>
      <c r="E49" s="44">
        <v>5</v>
      </c>
      <c r="F49" s="34">
        <f t="shared" si="0"/>
        <v>0</v>
      </c>
    </row>
    <row r="50" spans="1:6" ht="12.75">
      <c r="A50" s="16" t="s">
        <v>248</v>
      </c>
      <c r="B50" s="16" t="s">
        <v>249</v>
      </c>
      <c r="C50" s="39">
        <v>3.5</v>
      </c>
      <c r="D50" s="43"/>
      <c r="E50" s="40">
        <v>4</v>
      </c>
      <c r="F50" s="34">
        <f t="shared" si="0"/>
        <v>0</v>
      </c>
    </row>
    <row r="51" spans="1:6" ht="12.75">
      <c r="A51" s="16" t="s">
        <v>21</v>
      </c>
      <c r="B51" s="16" t="s">
        <v>96</v>
      </c>
      <c r="C51" s="39">
        <v>2.5</v>
      </c>
      <c r="D51" s="43"/>
      <c r="E51" s="40">
        <v>93</v>
      </c>
      <c r="F51" s="34">
        <f t="shared" si="0"/>
        <v>0</v>
      </c>
    </row>
    <row r="52" spans="1:6" ht="12.75">
      <c r="A52" s="16" t="s">
        <v>22</v>
      </c>
      <c r="B52" s="16" t="s">
        <v>97</v>
      </c>
      <c r="C52" s="39">
        <v>2</v>
      </c>
      <c r="D52" s="43"/>
      <c r="E52" s="40">
        <v>8</v>
      </c>
      <c r="F52" s="34">
        <f>+D52*C52</f>
        <v>0</v>
      </c>
    </row>
    <row r="53" spans="1:6" ht="12.75">
      <c r="A53" s="5" t="s">
        <v>23</v>
      </c>
      <c r="B53" s="5" t="s">
        <v>208</v>
      </c>
      <c r="C53" s="21">
        <v>3</v>
      </c>
      <c r="D53" s="43"/>
      <c r="E53" s="19">
        <v>23</v>
      </c>
      <c r="F53" s="34">
        <f>+D53*C53</f>
        <v>0</v>
      </c>
    </row>
    <row r="54" spans="1:6" ht="12.75">
      <c r="A54" s="16" t="s">
        <v>206</v>
      </c>
      <c r="B54" s="16" t="s">
        <v>207</v>
      </c>
      <c r="C54" s="39">
        <v>3</v>
      </c>
      <c r="D54" s="43"/>
      <c r="E54" s="40">
        <v>17</v>
      </c>
      <c r="F54" s="34">
        <f>+D54*C54</f>
        <v>0</v>
      </c>
    </row>
    <row r="55" spans="1:6" ht="12.75">
      <c r="A55" s="16" t="s">
        <v>209</v>
      </c>
      <c r="B55" s="16" t="s">
        <v>210</v>
      </c>
      <c r="C55" s="39">
        <v>4</v>
      </c>
      <c r="D55" s="43"/>
      <c r="E55" s="40">
        <v>23</v>
      </c>
      <c r="F55" s="34">
        <f>+D55*C55</f>
        <v>0</v>
      </c>
    </row>
    <row r="56" spans="2:4" ht="12.75">
      <c r="B56" s="10" t="s">
        <v>170</v>
      </c>
      <c r="D56" s="43"/>
    </row>
    <row r="57" spans="1:6" ht="12.75">
      <c r="A57" s="5" t="s">
        <v>77</v>
      </c>
      <c r="B57" s="5" t="s">
        <v>98</v>
      </c>
      <c r="C57" s="21">
        <v>2</v>
      </c>
      <c r="D57" s="43"/>
      <c r="E57" s="19">
        <v>6</v>
      </c>
      <c r="F57" s="34">
        <f>+D57*C57</f>
        <v>0</v>
      </c>
    </row>
    <row r="58" spans="1:6" ht="12.75">
      <c r="A58" s="5" t="s">
        <v>78</v>
      </c>
      <c r="B58" s="5" t="s">
        <v>99</v>
      </c>
      <c r="C58" s="21">
        <v>2</v>
      </c>
      <c r="D58" s="43"/>
      <c r="E58" s="19">
        <v>17</v>
      </c>
      <c r="F58" s="34">
        <f>+D58*C58</f>
        <v>0</v>
      </c>
    </row>
    <row r="59" spans="1:6" ht="12.75">
      <c r="A59" s="5" t="s">
        <v>79</v>
      </c>
      <c r="B59" s="5" t="s">
        <v>100</v>
      </c>
      <c r="C59" s="21">
        <v>2</v>
      </c>
      <c r="D59" s="43"/>
      <c r="E59" s="19">
        <v>29</v>
      </c>
      <c r="F59" s="34">
        <f>+D59*C59</f>
        <v>0</v>
      </c>
    </row>
    <row r="60" spans="1:6" ht="12.75">
      <c r="A60" s="5" t="s">
        <v>80</v>
      </c>
      <c r="B60" s="5" t="s">
        <v>101</v>
      </c>
      <c r="C60" s="21">
        <v>2</v>
      </c>
      <c r="D60" s="43"/>
      <c r="E60" s="19">
        <v>15</v>
      </c>
      <c r="F60" s="34">
        <f>+D60*C60</f>
        <v>0</v>
      </c>
    </row>
    <row r="61" spans="1:6" ht="12.75">
      <c r="A61" s="5" t="s">
        <v>24</v>
      </c>
      <c r="B61" s="5" t="s">
        <v>102</v>
      </c>
      <c r="C61" s="21">
        <v>4</v>
      </c>
      <c r="D61" s="43"/>
      <c r="E61" s="19">
        <v>10</v>
      </c>
      <c r="F61" s="34">
        <f>+D61*C61</f>
        <v>0</v>
      </c>
    </row>
    <row r="62" spans="1:6" ht="12.75">
      <c r="A62" s="5" t="s">
        <v>287</v>
      </c>
      <c r="B62" s="16" t="s">
        <v>345</v>
      </c>
      <c r="C62" s="21">
        <v>5</v>
      </c>
      <c r="D62" s="43"/>
      <c r="E62" s="44">
        <v>2</v>
      </c>
      <c r="F62" s="42">
        <f>+D62*C62</f>
        <v>0</v>
      </c>
    </row>
    <row r="63" spans="1:6" ht="12.75">
      <c r="A63" s="5" t="s">
        <v>25</v>
      </c>
      <c r="B63" s="5" t="s">
        <v>103</v>
      </c>
      <c r="C63" s="21">
        <v>1.5</v>
      </c>
      <c r="D63" s="43"/>
      <c r="E63" s="19">
        <v>12</v>
      </c>
      <c r="F63" s="34">
        <f>+D63*C63</f>
        <v>0</v>
      </c>
    </row>
    <row r="64" spans="1:6" ht="12.75">
      <c r="A64" s="5" t="s">
        <v>26</v>
      </c>
      <c r="B64" s="5" t="s">
        <v>163</v>
      </c>
      <c r="C64" s="21">
        <v>2.5</v>
      </c>
      <c r="D64" s="43"/>
      <c r="E64" s="19">
        <v>4</v>
      </c>
      <c r="F64" s="34">
        <f>+D64*C64</f>
        <v>0</v>
      </c>
    </row>
    <row r="65" spans="2:4" ht="12.75">
      <c r="B65" s="10" t="s">
        <v>62</v>
      </c>
      <c r="D65" s="43"/>
    </row>
    <row r="66" spans="1:6" ht="12.75">
      <c r="A66" s="5" t="s">
        <v>27</v>
      </c>
      <c r="B66" s="5" t="s">
        <v>104</v>
      </c>
      <c r="C66" s="21">
        <v>1.5</v>
      </c>
      <c r="D66" s="43"/>
      <c r="E66" s="19">
        <v>29</v>
      </c>
      <c r="F66" s="34">
        <f>+D66*C66</f>
        <v>0</v>
      </c>
    </row>
    <row r="67" spans="1:6" ht="12.75">
      <c r="A67" s="5" t="s">
        <v>28</v>
      </c>
      <c r="B67" s="5" t="s">
        <v>105</v>
      </c>
      <c r="C67" s="21">
        <v>1.5</v>
      </c>
      <c r="D67" s="43"/>
      <c r="E67" s="19">
        <v>46</v>
      </c>
      <c r="F67" s="34">
        <f>+D67*C67</f>
        <v>0</v>
      </c>
    </row>
    <row r="68" spans="1:6" ht="12.75">
      <c r="A68" s="5" t="s">
        <v>202</v>
      </c>
      <c r="B68" s="5" t="s">
        <v>204</v>
      </c>
      <c r="C68" s="21">
        <v>2</v>
      </c>
      <c r="D68" s="43"/>
      <c r="E68" s="19">
        <v>8</v>
      </c>
      <c r="F68" s="34">
        <f>+D68*C68</f>
        <v>0</v>
      </c>
    </row>
    <row r="69" spans="1:6" ht="12.75">
      <c r="A69" s="5" t="s">
        <v>29</v>
      </c>
      <c r="B69" s="5" t="s">
        <v>106</v>
      </c>
      <c r="C69" s="21">
        <v>3</v>
      </c>
      <c r="D69" s="43"/>
      <c r="E69" s="19">
        <v>13</v>
      </c>
      <c r="F69" s="34">
        <f>+D69*C69</f>
        <v>0</v>
      </c>
    </row>
    <row r="70" spans="1:6" ht="12.75">
      <c r="A70" s="5" t="s">
        <v>30</v>
      </c>
      <c r="B70" s="5" t="s">
        <v>107</v>
      </c>
      <c r="C70" s="21">
        <v>3</v>
      </c>
      <c r="D70" s="43"/>
      <c r="E70" s="19">
        <v>17</v>
      </c>
      <c r="F70" s="34">
        <f>+D70*C70</f>
        <v>0</v>
      </c>
    </row>
    <row r="71" spans="1:6" ht="12.75">
      <c r="A71" s="5" t="s">
        <v>288</v>
      </c>
      <c r="B71" s="5" t="s">
        <v>289</v>
      </c>
      <c r="C71" s="21">
        <v>3</v>
      </c>
      <c r="D71" s="43"/>
      <c r="E71" s="44">
        <v>9</v>
      </c>
      <c r="F71" s="42">
        <f>+D71*C71</f>
        <v>0</v>
      </c>
    </row>
    <row r="72" spans="1:6" ht="12.75">
      <c r="A72" s="5" t="s">
        <v>108</v>
      </c>
      <c r="B72" s="5" t="s">
        <v>119</v>
      </c>
      <c r="C72" s="21">
        <v>3.25</v>
      </c>
      <c r="D72" s="43"/>
      <c r="E72" s="19">
        <v>43</v>
      </c>
      <c r="F72" s="34">
        <f>+D72*C72</f>
        <v>0</v>
      </c>
    </row>
    <row r="73" spans="1:6" ht="12.75">
      <c r="A73" s="5" t="s">
        <v>109</v>
      </c>
      <c r="B73" s="5" t="s">
        <v>120</v>
      </c>
      <c r="C73" s="21">
        <v>1.5</v>
      </c>
      <c r="D73" s="43"/>
      <c r="E73" s="19">
        <v>30</v>
      </c>
      <c r="F73" s="34">
        <f>+D73*C73</f>
        <v>0</v>
      </c>
    </row>
    <row r="74" spans="1:6" ht="12.75">
      <c r="A74" s="5" t="s">
        <v>110</v>
      </c>
      <c r="B74" s="5" t="s">
        <v>121</v>
      </c>
      <c r="C74" s="21">
        <v>1.5</v>
      </c>
      <c r="D74" s="43"/>
      <c r="E74" s="19">
        <v>8</v>
      </c>
      <c r="F74" s="34">
        <f>+D74*C74</f>
        <v>0</v>
      </c>
    </row>
    <row r="75" spans="1:6" ht="12.75">
      <c r="A75" s="5" t="s">
        <v>290</v>
      </c>
      <c r="B75" s="5" t="s">
        <v>291</v>
      </c>
      <c r="C75" s="21">
        <v>1.5</v>
      </c>
      <c r="D75" s="43"/>
      <c r="E75" s="44">
        <v>1</v>
      </c>
      <c r="F75" s="42">
        <f>+D75*C75</f>
        <v>0</v>
      </c>
    </row>
    <row r="76" spans="1:6" ht="12.75">
      <c r="A76" s="5" t="s">
        <v>111</v>
      </c>
      <c r="B76" s="5" t="s">
        <v>122</v>
      </c>
      <c r="C76" s="21">
        <v>4</v>
      </c>
      <c r="D76" s="43"/>
      <c r="E76" s="19">
        <v>31</v>
      </c>
      <c r="F76" s="34">
        <f>+D76*C76</f>
        <v>0</v>
      </c>
    </row>
    <row r="77" spans="1:6" ht="12.75">
      <c r="A77" s="5" t="s">
        <v>112</v>
      </c>
      <c r="B77" s="5" t="s">
        <v>123</v>
      </c>
      <c r="C77" s="21">
        <v>1.5</v>
      </c>
      <c r="D77" s="43"/>
      <c r="E77" s="19">
        <v>46</v>
      </c>
      <c r="F77" s="34">
        <f>+D77*C77</f>
        <v>0</v>
      </c>
    </row>
    <row r="78" spans="1:6" ht="12.75">
      <c r="A78" s="5" t="s">
        <v>113</v>
      </c>
      <c r="B78" s="5" t="s">
        <v>124</v>
      </c>
      <c r="C78" s="21">
        <v>1.5</v>
      </c>
      <c r="D78" s="43"/>
      <c r="E78" s="19">
        <v>10</v>
      </c>
      <c r="F78" s="34">
        <f>+D78*C78</f>
        <v>0</v>
      </c>
    </row>
    <row r="79" spans="1:6" ht="12.75">
      <c r="A79" s="5" t="s">
        <v>114</v>
      </c>
      <c r="B79" s="5" t="s">
        <v>125</v>
      </c>
      <c r="C79" s="21">
        <v>1.5</v>
      </c>
      <c r="D79" s="43"/>
      <c r="E79" s="19">
        <v>49</v>
      </c>
      <c r="F79" s="34">
        <f>+D79*C79</f>
        <v>0</v>
      </c>
    </row>
    <row r="80" spans="1:6" ht="12.75">
      <c r="A80" s="5" t="s">
        <v>115</v>
      </c>
      <c r="B80" s="5" t="s">
        <v>126</v>
      </c>
      <c r="C80" s="21">
        <v>1.5</v>
      </c>
      <c r="D80" s="43"/>
      <c r="E80" s="19">
        <v>29</v>
      </c>
      <c r="F80" s="34">
        <f>+D80*C80</f>
        <v>0</v>
      </c>
    </row>
    <row r="81" spans="1:6" ht="12.75">
      <c r="A81" s="5" t="s">
        <v>116</v>
      </c>
      <c r="B81" s="5" t="s">
        <v>127</v>
      </c>
      <c r="C81" s="21">
        <v>3</v>
      </c>
      <c r="D81" s="43"/>
      <c r="E81" s="19">
        <v>30</v>
      </c>
      <c r="F81" s="34">
        <f>+D81*C81</f>
        <v>0</v>
      </c>
    </row>
    <row r="82" spans="1:6" ht="12.75">
      <c r="A82" s="5" t="s">
        <v>117</v>
      </c>
      <c r="B82" s="5" t="s">
        <v>128</v>
      </c>
      <c r="C82" s="21">
        <v>1.5</v>
      </c>
      <c r="D82" s="43"/>
      <c r="E82" s="19">
        <v>34</v>
      </c>
      <c r="F82" s="34">
        <f>+D82*C82</f>
        <v>0</v>
      </c>
    </row>
    <row r="83" spans="1:6" ht="12.75">
      <c r="A83" s="15" t="s">
        <v>174</v>
      </c>
      <c r="B83" s="15" t="s">
        <v>175</v>
      </c>
      <c r="C83" s="21">
        <v>1.5</v>
      </c>
      <c r="D83" s="43"/>
      <c r="E83" s="19">
        <v>24</v>
      </c>
      <c r="F83" s="34">
        <f>+D83*C83</f>
        <v>0</v>
      </c>
    </row>
    <row r="84" spans="1:6" ht="12.75">
      <c r="A84" s="5" t="s">
        <v>31</v>
      </c>
      <c r="B84" s="5" t="s">
        <v>129</v>
      </c>
      <c r="C84" s="21">
        <v>2</v>
      </c>
      <c r="D84" s="43"/>
      <c r="E84" s="19">
        <v>22</v>
      </c>
      <c r="F84" s="34">
        <f>+D84*C84</f>
        <v>0</v>
      </c>
    </row>
    <row r="85" spans="1:6" ht="12.75">
      <c r="A85" s="5" t="s">
        <v>32</v>
      </c>
      <c r="B85" s="5" t="s">
        <v>164</v>
      </c>
      <c r="C85" s="21">
        <v>4.5</v>
      </c>
      <c r="D85" s="43"/>
      <c r="E85" s="19">
        <v>4</v>
      </c>
      <c r="F85" s="34">
        <f>+D85*C85</f>
        <v>0</v>
      </c>
    </row>
    <row r="86" spans="1:6" ht="12.75">
      <c r="A86" s="5" t="s">
        <v>33</v>
      </c>
      <c r="B86" s="5" t="s">
        <v>165</v>
      </c>
      <c r="C86" s="21">
        <v>4</v>
      </c>
      <c r="D86" s="43"/>
      <c r="E86" s="19">
        <v>8</v>
      </c>
      <c r="F86" s="34">
        <f>+D86*C86</f>
        <v>0</v>
      </c>
    </row>
    <row r="87" spans="1:6" ht="12.75">
      <c r="A87" s="5" t="s">
        <v>118</v>
      </c>
      <c r="B87" s="5" t="s">
        <v>131</v>
      </c>
      <c r="C87" s="21">
        <v>4.5</v>
      </c>
      <c r="D87" s="43"/>
      <c r="E87" s="19">
        <v>10</v>
      </c>
      <c r="F87" s="34">
        <f>+D87*C87</f>
        <v>0</v>
      </c>
    </row>
    <row r="88" spans="2:4" ht="12.75">
      <c r="B88" s="10" t="s">
        <v>63</v>
      </c>
      <c r="D88" s="43"/>
    </row>
    <row r="89" spans="1:6" ht="12.75">
      <c r="A89" s="15" t="s">
        <v>306</v>
      </c>
      <c r="B89" s="16" t="s">
        <v>307</v>
      </c>
      <c r="C89" s="21">
        <v>3</v>
      </c>
      <c r="D89" s="43"/>
      <c r="E89" s="44">
        <v>8</v>
      </c>
      <c r="F89" s="34">
        <f aca="true" t="shared" si="1" ref="F89:F139">+D89*C89</f>
        <v>0</v>
      </c>
    </row>
    <row r="90" spans="1:6" ht="12.75">
      <c r="A90" s="15" t="s">
        <v>308</v>
      </c>
      <c r="B90" s="16" t="s">
        <v>309</v>
      </c>
      <c r="C90" s="21">
        <v>4</v>
      </c>
      <c r="D90" s="43"/>
      <c r="E90" s="44">
        <v>2</v>
      </c>
      <c r="F90" s="34">
        <f t="shared" si="1"/>
        <v>0</v>
      </c>
    </row>
    <row r="91" spans="1:6" ht="12.75">
      <c r="A91" s="16" t="s">
        <v>220</v>
      </c>
      <c r="B91" s="16" t="s">
        <v>222</v>
      </c>
      <c r="C91" s="21">
        <v>4</v>
      </c>
      <c r="D91" s="43"/>
      <c r="E91" s="19">
        <v>4</v>
      </c>
      <c r="F91" s="34">
        <f t="shared" si="1"/>
        <v>0</v>
      </c>
    </row>
    <row r="92" spans="1:6" ht="12.75">
      <c r="A92" s="16" t="s">
        <v>221</v>
      </c>
      <c r="B92" s="16" t="s">
        <v>223</v>
      </c>
      <c r="C92" s="21">
        <v>4</v>
      </c>
      <c r="D92" s="43"/>
      <c r="E92" s="19">
        <v>23</v>
      </c>
      <c r="F92" s="34">
        <f t="shared" si="1"/>
        <v>0</v>
      </c>
    </row>
    <row r="93" spans="1:6" ht="12.75">
      <c r="A93" s="16" t="s">
        <v>310</v>
      </c>
      <c r="B93" s="16" t="s">
        <v>313</v>
      </c>
      <c r="C93" s="21">
        <v>4</v>
      </c>
      <c r="D93" s="43"/>
      <c r="E93" s="44">
        <v>1</v>
      </c>
      <c r="F93" s="34">
        <f t="shared" si="1"/>
        <v>0</v>
      </c>
    </row>
    <row r="94" spans="1:6" ht="12.75">
      <c r="A94" s="16" t="s">
        <v>224</v>
      </c>
      <c r="B94" s="16" t="s">
        <v>225</v>
      </c>
      <c r="C94" s="21">
        <v>4</v>
      </c>
      <c r="D94" s="43"/>
      <c r="E94" s="19">
        <v>39</v>
      </c>
      <c r="F94" s="34">
        <f t="shared" si="1"/>
        <v>0</v>
      </c>
    </row>
    <row r="95" spans="1:6" ht="12.75">
      <c r="A95" s="16" t="s">
        <v>311</v>
      </c>
      <c r="B95" s="16" t="s">
        <v>314</v>
      </c>
      <c r="C95" s="21">
        <v>4</v>
      </c>
      <c r="D95" s="43"/>
      <c r="E95" s="44">
        <v>1</v>
      </c>
      <c r="F95" s="34">
        <f t="shared" si="1"/>
        <v>0</v>
      </c>
    </row>
    <row r="96" spans="1:6" ht="12.75">
      <c r="A96" s="16" t="s">
        <v>312</v>
      </c>
      <c r="B96" s="16" t="s">
        <v>315</v>
      </c>
      <c r="C96" s="21">
        <v>4</v>
      </c>
      <c r="D96" s="43"/>
      <c r="E96" s="44">
        <v>2</v>
      </c>
      <c r="F96" s="34">
        <f t="shared" si="1"/>
        <v>0</v>
      </c>
    </row>
    <row r="97" spans="1:6" ht="12.75">
      <c r="A97" s="16" t="s">
        <v>226</v>
      </c>
      <c r="B97" s="16" t="s">
        <v>235</v>
      </c>
      <c r="C97" s="39">
        <v>1</v>
      </c>
      <c r="D97" s="43"/>
      <c r="E97" s="40">
        <v>12</v>
      </c>
      <c r="F97" s="34">
        <f t="shared" si="1"/>
        <v>0</v>
      </c>
    </row>
    <row r="98" spans="1:6" ht="12.75">
      <c r="A98" s="16" t="s">
        <v>227</v>
      </c>
      <c r="B98" s="16" t="s">
        <v>236</v>
      </c>
      <c r="C98" s="39">
        <v>1</v>
      </c>
      <c r="D98" s="43"/>
      <c r="E98" s="40">
        <v>21</v>
      </c>
      <c r="F98" s="34">
        <f t="shared" si="1"/>
        <v>0</v>
      </c>
    </row>
    <row r="99" spans="1:6" ht="12.75">
      <c r="A99" s="16" t="s">
        <v>316</v>
      </c>
      <c r="B99" s="16" t="s">
        <v>317</v>
      </c>
      <c r="C99" s="39">
        <v>1</v>
      </c>
      <c r="D99" s="43"/>
      <c r="E99" s="45">
        <v>2</v>
      </c>
      <c r="F99" s="34">
        <f t="shared" si="1"/>
        <v>0</v>
      </c>
    </row>
    <row r="100" spans="1:6" ht="12.75">
      <c r="A100" s="16" t="s">
        <v>229</v>
      </c>
      <c r="B100" s="16" t="s">
        <v>237</v>
      </c>
      <c r="C100" s="39">
        <v>1</v>
      </c>
      <c r="D100" s="43"/>
      <c r="E100" s="40">
        <v>37</v>
      </c>
      <c r="F100" s="34">
        <f t="shared" si="1"/>
        <v>0</v>
      </c>
    </row>
    <row r="101" spans="1:6" ht="12.75">
      <c r="A101" s="16" t="s">
        <v>230</v>
      </c>
      <c r="B101" s="16" t="s">
        <v>238</v>
      </c>
      <c r="C101" s="39">
        <v>1</v>
      </c>
      <c r="D101" s="43"/>
      <c r="E101" s="40">
        <v>24</v>
      </c>
      <c r="F101" s="34">
        <f t="shared" si="1"/>
        <v>0</v>
      </c>
    </row>
    <row r="102" spans="1:6" ht="12.75">
      <c r="A102" s="16" t="s">
        <v>241</v>
      </c>
      <c r="B102" s="16" t="s">
        <v>242</v>
      </c>
      <c r="C102" s="39">
        <v>1</v>
      </c>
      <c r="D102" s="43"/>
      <c r="E102" s="40">
        <v>26</v>
      </c>
      <c r="F102" s="34">
        <f t="shared" si="1"/>
        <v>0</v>
      </c>
    </row>
    <row r="103" spans="1:6" ht="12.75">
      <c r="A103" s="16" t="s">
        <v>318</v>
      </c>
      <c r="B103" s="16" t="s">
        <v>319</v>
      </c>
      <c r="C103" s="39">
        <v>1</v>
      </c>
      <c r="D103" s="43"/>
      <c r="E103" s="45">
        <v>4</v>
      </c>
      <c r="F103" s="34">
        <f t="shared" si="1"/>
        <v>0</v>
      </c>
    </row>
    <row r="104" spans="1:6" ht="12.75">
      <c r="A104" s="16" t="s">
        <v>233</v>
      </c>
      <c r="B104" s="16" t="s">
        <v>234</v>
      </c>
      <c r="C104" s="39">
        <v>1</v>
      </c>
      <c r="D104" s="43"/>
      <c r="E104" s="40">
        <v>31</v>
      </c>
      <c r="F104" s="34">
        <f t="shared" si="1"/>
        <v>0</v>
      </c>
    </row>
    <row r="105" spans="1:6" ht="12.75">
      <c r="A105" s="16" t="s">
        <v>243</v>
      </c>
      <c r="B105" s="16" t="s">
        <v>244</v>
      </c>
      <c r="C105" s="39">
        <v>1</v>
      </c>
      <c r="D105" s="43"/>
      <c r="E105" s="40">
        <v>39</v>
      </c>
      <c r="F105" s="34">
        <f t="shared" si="1"/>
        <v>0</v>
      </c>
    </row>
    <row r="106" spans="1:6" ht="12.75">
      <c r="A106" s="16" t="s">
        <v>239</v>
      </c>
      <c r="B106" s="16" t="s">
        <v>240</v>
      </c>
      <c r="C106" s="39">
        <v>1</v>
      </c>
      <c r="D106" s="43"/>
      <c r="E106" s="40">
        <v>39</v>
      </c>
      <c r="F106" s="34">
        <f t="shared" si="1"/>
        <v>0</v>
      </c>
    </row>
    <row r="107" spans="1:6" ht="12.75">
      <c r="A107" s="16" t="s">
        <v>323</v>
      </c>
      <c r="B107" s="16" t="s">
        <v>322</v>
      </c>
      <c r="C107" s="39">
        <v>1</v>
      </c>
      <c r="D107" s="43"/>
      <c r="E107" s="45">
        <v>1</v>
      </c>
      <c r="F107" s="34">
        <f t="shared" si="1"/>
        <v>0</v>
      </c>
    </row>
    <row r="108" spans="1:6" ht="12.75">
      <c r="A108" s="16" t="s">
        <v>227</v>
      </c>
      <c r="B108" s="16" t="s">
        <v>228</v>
      </c>
      <c r="C108" s="39">
        <v>1</v>
      </c>
      <c r="D108" s="43"/>
      <c r="E108" s="40">
        <v>40</v>
      </c>
      <c r="F108" s="34">
        <f t="shared" si="1"/>
        <v>0</v>
      </c>
    </row>
    <row r="109" spans="1:6" ht="12.75">
      <c r="A109" s="16" t="s">
        <v>324</v>
      </c>
      <c r="B109" s="16" t="s">
        <v>321</v>
      </c>
      <c r="C109" s="39">
        <v>1</v>
      </c>
      <c r="D109" s="43"/>
      <c r="E109" s="45">
        <v>3</v>
      </c>
      <c r="F109" s="34">
        <f t="shared" si="1"/>
        <v>0</v>
      </c>
    </row>
    <row r="110" spans="1:6" ht="12.75">
      <c r="A110" s="16" t="s">
        <v>245</v>
      </c>
      <c r="B110" s="16" t="s">
        <v>246</v>
      </c>
      <c r="C110" s="39">
        <v>1</v>
      </c>
      <c r="D110" s="43"/>
      <c r="E110" s="40">
        <v>52</v>
      </c>
      <c r="F110" s="34">
        <f t="shared" si="1"/>
        <v>0</v>
      </c>
    </row>
    <row r="111" spans="1:6" ht="12.75">
      <c r="A111" s="16" t="s">
        <v>325</v>
      </c>
      <c r="B111" s="16" t="s">
        <v>320</v>
      </c>
      <c r="C111" s="39">
        <v>1</v>
      </c>
      <c r="D111" s="43"/>
      <c r="E111" s="45">
        <v>3</v>
      </c>
      <c r="F111" s="34">
        <f t="shared" si="1"/>
        <v>0</v>
      </c>
    </row>
    <row r="112" spans="1:6" ht="12.75">
      <c r="A112" s="16" t="s">
        <v>229</v>
      </c>
      <c r="B112" s="16" t="s">
        <v>231</v>
      </c>
      <c r="C112" s="39">
        <v>1</v>
      </c>
      <c r="D112" s="43"/>
      <c r="E112" s="40">
        <v>36</v>
      </c>
      <c r="F112" s="34">
        <f t="shared" si="1"/>
        <v>0</v>
      </c>
    </row>
    <row r="113" spans="1:6" ht="12.75">
      <c r="A113" s="16" t="s">
        <v>230</v>
      </c>
      <c r="B113" s="16" t="s">
        <v>232</v>
      </c>
      <c r="C113" s="39">
        <v>1</v>
      </c>
      <c r="D113" s="43"/>
      <c r="E113" s="40">
        <v>17</v>
      </c>
      <c r="F113" s="34">
        <f t="shared" si="1"/>
        <v>0</v>
      </c>
    </row>
    <row r="114" spans="1:6" ht="12.75">
      <c r="A114" s="16" t="s">
        <v>243</v>
      </c>
      <c r="B114" s="16" t="s">
        <v>327</v>
      </c>
      <c r="C114" s="39">
        <v>1</v>
      </c>
      <c r="D114" s="43"/>
      <c r="E114" s="45">
        <v>14</v>
      </c>
      <c r="F114" s="34">
        <f t="shared" si="1"/>
        <v>0</v>
      </c>
    </row>
    <row r="115" spans="1:6" ht="12.75">
      <c r="A115" s="16" t="s">
        <v>326</v>
      </c>
      <c r="B115" s="16" t="s">
        <v>328</v>
      </c>
      <c r="C115" s="39">
        <v>1</v>
      </c>
      <c r="D115" s="43"/>
      <c r="E115" s="45">
        <v>3</v>
      </c>
      <c r="F115" s="34">
        <f t="shared" si="1"/>
        <v>0</v>
      </c>
    </row>
    <row r="116" spans="1:6" ht="12.75">
      <c r="A116" s="16" t="s">
        <v>239</v>
      </c>
      <c r="B116" s="16" t="s">
        <v>247</v>
      </c>
      <c r="C116" s="39">
        <v>1</v>
      </c>
      <c r="D116" s="43"/>
      <c r="E116" s="40">
        <v>10</v>
      </c>
      <c r="F116" s="34">
        <f t="shared" si="1"/>
        <v>0</v>
      </c>
    </row>
    <row r="117" spans="1:6" ht="12.75">
      <c r="A117" s="5" t="s">
        <v>81</v>
      </c>
      <c r="B117" s="5" t="s">
        <v>132</v>
      </c>
      <c r="C117" s="21">
        <v>4.5</v>
      </c>
      <c r="D117" s="43"/>
      <c r="E117" s="19">
        <v>22</v>
      </c>
      <c r="F117" s="34">
        <f t="shared" si="1"/>
        <v>0</v>
      </c>
    </row>
    <row r="118" spans="1:6" ht="12.75">
      <c r="A118" s="15" t="s">
        <v>329</v>
      </c>
      <c r="B118" s="15" t="s">
        <v>333</v>
      </c>
      <c r="C118" s="21">
        <v>2</v>
      </c>
      <c r="D118" s="43"/>
      <c r="E118" s="44">
        <v>6</v>
      </c>
      <c r="F118" s="34">
        <f t="shared" si="1"/>
        <v>0</v>
      </c>
    </row>
    <row r="119" spans="1:6" ht="12.75">
      <c r="A119" s="15" t="s">
        <v>330</v>
      </c>
      <c r="B119" s="16" t="s">
        <v>334</v>
      </c>
      <c r="C119" s="21">
        <v>2</v>
      </c>
      <c r="D119" s="43"/>
      <c r="E119" s="44">
        <v>6</v>
      </c>
      <c r="F119" s="34">
        <f t="shared" si="1"/>
        <v>0</v>
      </c>
    </row>
    <row r="120" spans="1:6" ht="12.75">
      <c r="A120" s="15" t="s">
        <v>331</v>
      </c>
      <c r="B120" s="16" t="s">
        <v>332</v>
      </c>
      <c r="C120" s="21">
        <v>4</v>
      </c>
      <c r="D120" s="43"/>
      <c r="E120" s="44">
        <v>1</v>
      </c>
      <c r="F120" s="34">
        <f t="shared" si="1"/>
        <v>0</v>
      </c>
    </row>
    <row r="121" spans="1:6" ht="12.75">
      <c r="A121" s="16" t="s">
        <v>176</v>
      </c>
      <c r="B121" s="5" t="s">
        <v>133</v>
      </c>
      <c r="C121" s="21">
        <v>4</v>
      </c>
      <c r="D121" s="43"/>
      <c r="E121" s="19">
        <v>60</v>
      </c>
      <c r="F121" s="34">
        <f t="shared" si="1"/>
        <v>0</v>
      </c>
    </row>
    <row r="122" spans="1:6" ht="12.75">
      <c r="A122" s="16" t="s">
        <v>177</v>
      </c>
      <c r="B122" s="5" t="s">
        <v>134</v>
      </c>
      <c r="C122" s="21">
        <v>4</v>
      </c>
      <c r="D122" s="43"/>
      <c r="E122" s="19">
        <v>17</v>
      </c>
      <c r="F122" s="34">
        <f t="shared" si="1"/>
        <v>0</v>
      </c>
    </row>
    <row r="123" spans="1:6" ht="12.75">
      <c r="A123" s="16" t="s">
        <v>178</v>
      </c>
      <c r="B123" s="5" t="s">
        <v>135</v>
      </c>
      <c r="C123" s="21">
        <v>4</v>
      </c>
      <c r="D123" s="43"/>
      <c r="E123" s="19">
        <v>28</v>
      </c>
      <c r="F123" s="34">
        <f t="shared" si="1"/>
        <v>0</v>
      </c>
    </row>
    <row r="124" spans="1:6" ht="12.75">
      <c r="A124" s="16" t="s">
        <v>190</v>
      </c>
      <c r="B124" s="5" t="s">
        <v>191</v>
      </c>
      <c r="C124" s="21">
        <v>2</v>
      </c>
      <c r="D124" s="43"/>
      <c r="E124" s="19">
        <v>20</v>
      </c>
      <c r="F124" s="34">
        <f t="shared" si="1"/>
        <v>0</v>
      </c>
    </row>
    <row r="125" spans="1:6" ht="12.75">
      <c r="A125" s="16" t="s">
        <v>179</v>
      </c>
      <c r="B125" s="5" t="s">
        <v>136</v>
      </c>
      <c r="C125" s="21">
        <v>2</v>
      </c>
      <c r="D125" s="43"/>
      <c r="E125" s="19">
        <v>7</v>
      </c>
      <c r="F125" s="34">
        <f t="shared" si="1"/>
        <v>0</v>
      </c>
    </row>
    <row r="126" spans="1:6" ht="12.75">
      <c r="A126" s="16" t="s">
        <v>336</v>
      </c>
      <c r="B126" s="16" t="s">
        <v>335</v>
      </c>
      <c r="C126" s="21">
        <v>2</v>
      </c>
      <c r="D126" s="43"/>
      <c r="E126" s="44">
        <v>2</v>
      </c>
      <c r="F126" s="34">
        <f t="shared" si="1"/>
        <v>0</v>
      </c>
    </row>
    <row r="127" spans="1:6" ht="12.75">
      <c r="A127" s="16" t="s">
        <v>180</v>
      </c>
      <c r="B127" s="5" t="s">
        <v>137</v>
      </c>
      <c r="C127" s="21">
        <v>2</v>
      </c>
      <c r="D127" s="43"/>
      <c r="E127" s="19">
        <v>56</v>
      </c>
      <c r="F127" s="34">
        <f t="shared" si="1"/>
        <v>0</v>
      </c>
    </row>
    <row r="128" spans="1:6" ht="12.75">
      <c r="A128" s="16" t="s">
        <v>181</v>
      </c>
      <c r="B128" s="5" t="s">
        <v>138</v>
      </c>
      <c r="C128" s="21">
        <v>2</v>
      </c>
      <c r="D128" s="43"/>
      <c r="E128" s="19">
        <v>26</v>
      </c>
      <c r="F128" s="34">
        <f t="shared" si="1"/>
        <v>0</v>
      </c>
    </row>
    <row r="129" spans="1:6" ht="12.75">
      <c r="A129" s="16" t="s">
        <v>182</v>
      </c>
      <c r="B129" s="5" t="s">
        <v>139</v>
      </c>
      <c r="C129" s="21">
        <v>2</v>
      </c>
      <c r="D129" s="43"/>
      <c r="E129" s="19">
        <v>41</v>
      </c>
      <c r="F129" s="34">
        <f t="shared" si="1"/>
        <v>0</v>
      </c>
    </row>
    <row r="130" spans="1:6" ht="12.75">
      <c r="A130" s="16" t="s">
        <v>339</v>
      </c>
      <c r="B130" s="16" t="s">
        <v>337</v>
      </c>
      <c r="C130" s="21">
        <v>2</v>
      </c>
      <c r="D130" s="43"/>
      <c r="E130" s="44">
        <v>4</v>
      </c>
      <c r="F130" s="34">
        <f t="shared" si="1"/>
        <v>0</v>
      </c>
    </row>
    <row r="131" spans="1:6" ht="12.75">
      <c r="A131" s="16" t="s">
        <v>183</v>
      </c>
      <c r="B131" s="5" t="s">
        <v>140</v>
      </c>
      <c r="C131" s="21">
        <v>2</v>
      </c>
      <c r="D131" s="43"/>
      <c r="E131" s="19">
        <v>25</v>
      </c>
      <c r="F131" s="34">
        <f t="shared" si="1"/>
        <v>0</v>
      </c>
    </row>
    <row r="132" spans="1:6" ht="12.75">
      <c r="A132" s="16" t="s">
        <v>340</v>
      </c>
      <c r="B132" s="16" t="s">
        <v>338</v>
      </c>
      <c r="C132" s="21">
        <v>2</v>
      </c>
      <c r="D132" s="43"/>
      <c r="E132" s="44">
        <v>5</v>
      </c>
      <c r="F132" s="34">
        <f t="shared" si="1"/>
        <v>0</v>
      </c>
    </row>
    <row r="133" spans="1:6" ht="12.75">
      <c r="A133" s="16" t="s">
        <v>184</v>
      </c>
      <c r="B133" s="5" t="s">
        <v>141</v>
      </c>
      <c r="C133" s="21">
        <v>2</v>
      </c>
      <c r="D133" s="43"/>
      <c r="E133" s="19">
        <v>30</v>
      </c>
      <c r="F133" s="34">
        <f t="shared" si="1"/>
        <v>0</v>
      </c>
    </row>
    <row r="134" spans="1:6" ht="12.75">
      <c r="A134" s="16" t="s">
        <v>185</v>
      </c>
      <c r="B134" s="5" t="s">
        <v>142</v>
      </c>
      <c r="C134" s="21">
        <v>2</v>
      </c>
      <c r="D134" s="43"/>
      <c r="E134" s="19">
        <v>57</v>
      </c>
      <c r="F134" s="34">
        <f t="shared" si="1"/>
        <v>0</v>
      </c>
    </row>
    <row r="135" spans="1:6" ht="12.75">
      <c r="A135" s="16" t="s">
        <v>186</v>
      </c>
      <c r="B135" s="5" t="s">
        <v>143</v>
      </c>
      <c r="C135" s="21">
        <v>2</v>
      </c>
      <c r="D135" s="43"/>
      <c r="E135" s="19">
        <v>39</v>
      </c>
      <c r="F135" s="34">
        <f t="shared" si="1"/>
        <v>0</v>
      </c>
    </row>
    <row r="136" spans="1:6" ht="12.75">
      <c r="A136" s="16" t="s">
        <v>192</v>
      </c>
      <c r="B136" s="5" t="s">
        <v>193</v>
      </c>
      <c r="C136" s="21">
        <v>2</v>
      </c>
      <c r="D136" s="43"/>
      <c r="E136" s="19">
        <v>48</v>
      </c>
      <c r="F136" s="34">
        <f t="shared" si="1"/>
        <v>0</v>
      </c>
    </row>
    <row r="137" spans="1:6" ht="12.75">
      <c r="A137" s="16" t="s">
        <v>187</v>
      </c>
      <c r="B137" s="5" t="s">
        <v>144</v>
      </c>
      <c r="C137" s="21">
        <v>2</v>
      </c>
      <c r="D137" s="43"/>
      <c r="E137" s="19">
        <v>27</v>
      </c>
      <c r="F137" s="34">
        <f t="shared" si="1"/>
        <v>0</v>
      </c>
    </row>
    <row r="138" spans="1:6" ht="12.75">
      <c r="A138" s="16" t="s">
        <v>341</v>
      </c>
      <c r="B138" s="15" t="s">
        <v>343</v>
      </c>
      <c r="C138" s="21">
        <v>2</v>
      </c>
      <c r="D138" s="43"/>
      <c r="E138" s="44">
        <v>4</v>
      </c>
      <c r="F138" s="34">
        <f t="shared" si="1"/>
        <v>0</v>
      </c>
    </row>
    <row r="139" spans="1:6" ht="12.75">
      <c r="A139" s="16" t="s">
        <v>342</v>
      </c>
      <c r="B139" s="16" t="s">
        <v>344</v>
      </c>
      <c r="C139" s="21">
        <v>2</v>
      </c>
      <c r="D139" s="43"/>
      <c r="E139" s="44">
        <v>1</v>
      </c>
      <c r="F139" s="34">
        <f t="shared" si="1"/>
        <v>0</v>
      </c>
    </row>
    <row r="140" spans="1:6" ht="12.75">
      <c r="A140" s="5" t="s">
        <v>34</v>
      </c>
      <c r="B140" s="5" t="s">
        <v>145</v>
      </c>
      <c r="C140" s="21">
        <v>2</v>
      </c>
      <c r="D140" s="43"/>
      <c r="E140" s="19">
        <v>13</v>
      </c>
      <c r="F140" s="34">
        <f aca="true" t="shared" si="2" ref="F133:F173">+D140*C140</f>
        <v>0</v>
      </c>
    </row>
    <row r="141" spans="1:6" ht="12.75">
      <c r="A141" s="5" t="s">
        <v>35</v>
      </c>
      <c r="B141" s="5" t="s">
        <v>146</v>
      </c>
      <c r="C141" s="21">
        <v>1.5</v>
      </c>
      <c r="D141" s="43"/>
      <c r="E141" s="19">
        <v>18</v>
      </c>
      <c r="F141" s="34">
        <f t="shared" si="2"/>
        <v>0</v>
      </c>
    </row>
    <row r="142" spans="1:6" ht="12.75">
      <c r="A142" s="5" t="s">
        <v>36</v>
      </c>
      <c r="B142" s="5" t="s">
        <v>147</v>
      </c>
      <c r="C142" s="21">
        <v>1.5</v>
      </c>
      <c r="D142" s="43"/>
      <c r="E142" s="19">
        <v>32</v>
      </c>
      <c r="F142" s="34">
        <f t="shared" si="2"/>
        <v>0</v>
      </c>
    </row>
    <row r="143" spans="1:6" ht="12.75">
      <c r="A143" s="5" t="s">
        <v>37</v>
      </c>
      <c r="B143" s="5" t="s">
        <v>148</v>
      </c>
      <c r="C143" s="21">
        <v>1.5</v>
      </c>
      <c r="D143" s="43"/>
      <c r="E143" s="19">
        <v>9</v>
      </c>
      <c r="F143" s="34">
        <f t="shared" si="2"/>
        <v>0</v>
      </c>
    </row>
    <row r="144" spans="1:6" ht="12.75">
      <c r="A144" s="16" t="s">
        <v>188</v>
      </c>
      <c r="B144" s="5" t="s">
        <v>149</v>
      </c>
      <c r="C144" s="21">
        <v>2</v>
      </c>
      <c r="D144" s="43"/>
      <c r="E144" s="19">
        <v>12</v>
      </c>
      <c r="F144" s="34">
        <f t="shared" si="2"/>
        <v>0</v>
      </c>
    </row>
    <row r="145" spans="1:6" ht="12.75">
      <c r="A145" s="16" t="s">
        <v>189</v>
      </c>
      <c r="B145" s="5" t="s">
        <v>166</v>
      </c>
      <c r="C145" s="21">
        <v>2</v>
      </c>
      <c r="D145" s="43"/>
      <c r="E145" s="19">
        <v>20</v>
      </c>
      <c r="F145" s="34">
        <f t="shared" si="2"/>
        <v>0</v>
      </c>
    </row>
    <row r="146" spans="1:6" ht="12.75">
      <c r="A146" s="5" t="s">
        <v>39</v>
      </c>
      <c r="B146" s="5" t="s">
        <v>151</v>
      </c>
      <c r="C146" s="21">
        <v>2.5</v>
      </c>
      <c r="D146" s="43"/>
      <c r="E146" s="19">
        <v>6</v>
      </c>
      <c r="F146" s="34">
        <f t="shared" si="2"/>
        <v>0</v>
      </c>
    </row>
    <row r="147" spans="1:6" ht="12.75">
      <c r="A147" s="5" t="s">
        <v>38</v>
      </c>
      <c r="B147" s="5" t="s">
        <v>150</v>
      </c>
      <c r="C147" s="21">
        <v>1.5</v>
      </c>
      <c r="D147" s="43"/>
      <c r="E147" s="19">
        <v>10</v>
      </c>
      <c r="F147" s="34">
        <f t="shared" si="2"/>
        <v>0</v>
      </c>
    </row>
    <row r="148" spans="1:6" ht="12.75">
      <c r="A148" s="5" t="s">
        <v>40</v>
      </c>
      <c r="B148" s="5" t="s">
        <v>152</v>
      </c>
      <c r="C148" s="21">
        <v>3</v>
      </c>
      <c r="D148" s="43"/>
      <c r="E148" s="19">
        <v>12</v>
      </c>
      <c r="F148" s="34">
        <f t="shared" si="2"/>
        <v>0</v>
      </c>
    </row>
    <row r="149" spans="1:6" ht="12.75">
      <c r="A149" s="5" t="s">
        <v>41</v>
      </c>
      <c r="B149" s="5" t="s">
        <v>167</v>
      </c>
      <c r="C149" s="21">
        <v>5</v>
      </c>
      <c r="D149" s="43"/>
      <c r="E149" s="19">
        <v>17</v>
      </c>
      <c r="F149" s="34">
        <f t="shared" si="2"/>
        <v>0</v>
      </c>
    </row>
    <row r="150" spans="1:6" ht="12.75">
      <c r="A150" s="5" t="s">
        <v>292</v>
      </c>
      <c r="B150" s="5" t="s">
        <v>293</v>
      </c>
      <c r="C150" s="21">
        <v>3</v>
      </c>
      <c r="D150" s="43"/>
      <c r="E150" s="44">
        <v>5</v>
      </c>
      <c r="F150" s="34">
        <f t="shared" si="2"/>
        <v>0</v>
      </c>
    </row>
    <row r="151" spans="1:6" ht="12.75">
      <c r="A151" s="5" t="s">
        <v>294</v>
      </c>
      <c r="B151" s="5" t="s">
        <v>295</v>
      </c>
      <c r="C151" s="21">
        <v>3</v>
      </c>
      <c r="D151" s="43"/>
      <c r="E151" s="44">
        <v>4</v>
      </c>
      <c r="F151" s="34">
        <f t="shared" si="2"/>
        <v>0</v>
      </c>
    </row>
    <row r="152" spans="1:6" ht="12.75">
      <c r="A152" s="5" t="s">
        <v>42</v>
      </c>
      <c r="B152" s="5" t="s">
        <v>153</v>
      </c>
      <c r="C152" s="21">
        <v>5</v>
      </c>
      <c r="D152" s="43"/>
      <c r="E152" s="19">
        <v>13</v>
      </c>
      <c r="F152" s="34">
        <f t="shared" si="2"/>
        <v>0</v>
      </c>
    </row>
    <row r="153" spans="2:4" ht="12.75">
      <c r="B153" s="10" t="s">
        <v>64</v>
      </c>
      <c r="D153" s="43"/>
    </row>
    <row r="154" spans="1:6" ht="12.75">
      <c r="A154" s="5" t="s">
        <v>296</v>
      </c>
      <c r="B154" s="16" t="s">
        <v>298</v>
      </c>
      <c r="C154" s="21">
        <v>2</v>
      </c>
      <c r="D154" s="43"/>
      <c r="E154" s="44">
        <v>6</v>
      </c>
      <c r="F154" s="42">
        <f t="shared" si="2"/>
        <v>0</v>
      </c>
    </row>
    <row r="155" spans="1:6" ht="12.75">
      <c r="A155" s="5" t="s">
        <v>297</v>
      </c>
      <c r="B155" s="16" t="s">
        <v>261</v>
      </c>
      <c r="C155" s="21">
        <v>2.5</v>
      </c>
      <c r="D155" s="43"/>
      <c r="E155" s="44">
        <v>11</v>
      </c>
      <c r="F155" s="42">
        <f t="shared" si="2"/>
        <v>0</v>
      </c>
    </row>
    <row r="156" spans="1:6" ht="12.75">
      <c r="A156" s="15" t="s">
        <v>299</v>
      </c>
      <c r="B156" s="16" t="s">
        <v>300</v>
      </c>
      <c r="C156" s="21">
        <v>2.5</v>
      </c>
      <c r="D156" s="43"/>
      <c r="E156" s="44">
        <v>4</v>
      </c>
      <c r="F156" s="42">
        <f t="shared" si="2"/>
        <v>0</v>
      </c>
    </row>
    <row r="157" spans="1:6" s="41" customFormat="1" ht="12.75">
      <c r="A157" s="16" t="s">
        <v>256</v>
      </c>
      <c r="B157" s="16" t="s">
        <v>257</v>
      </c>
      <c r="C157" s="39">
        <v>2.5</v>
      </c>
      <c r="D157" s="43"/>
      <c r="E157" s="40">
        <v>7</v>
      </c>
      <c r="F157" s="42">
        <f t="shared" si="2"/>
        <v>0</v>
      </c>
    </row>
    <row r="158" spans="1:6" s="41" customFormat="1" ht="12.75">
      <c r="A158" s="16" t="s">
        <v>82</v>
      </c>
      <c r="B158" s="16" t="s">
        <v>154</v>
      </c>
      <c r="C158" s="39">
        <v>2.5</v>
      </c>
      <c r="D158" s="43"/>
      <c r="E158" s="40">
        <v>6</v>
      </c>
      <c r="F158" s="42">
        <f t="shared" si="2"/>
        <v>0</v>
      </c>
    </row>
    <row r="159" spans="1:6" ht="12.75">
      <c r="A159" s="5" t="s">
        <v>43</v>
      </c>
      <c r="B159" s="5" t="s">
        <v>99</v>
      </c>
      <c r="C159" s="21">
        <v>1.5</v>
      </c>
      <c r="D159" s="43"/>
      <c r="E159" s="19">
        <v>21</v>
      </c>
      <c r="F159" s="34">
        <f t="shared" si="2"/>
        <v>0</v>
      </c>
    </row>
    <row r="160" spans="1:6" ht="12.75">
      <c r="A160" s="5" t="s">
        <v>44</v>
      </c>
      <c r="B160" s="5" t="s">
        <v>100</v>
      </c>
      <c r="C160" s="21">
        <v>1.5</v>
      </c>
      <c r="D160" s="43"/>
      <c r="E160" s="19">
        <v>4</v>
      </c>
      <c r="F160" s="34">
        <f t="shared" si="2"/>
        <v>0</v>
      </c>
    </row>
    <row r="161" spans="1:6" ht="12.75">
      <c r="A161" s="5" t="s">
        <v>45</v>
      </c>
      <c r="B161" s="5" t="s">
        <v>155</v>
      </c>
      <c r="C161" s="21">
        <v>2</v>
      </c>
      <c r="D161" s="43"/>
      <c r="E161" s="19">
        <v>36</v>
      </c>
      <c r="F161" s="34">
        <f t="shared" si="2"/>
        <v>0</v>
      </c>
    </row>
    <row r="162" spans="1:6" ht="12.75">
      <c r="A162" s="5" t="s">
        <v>46</v>
      </c>
      <c r="B162" s="5" t="s">
        <v>156</v>
      </c>
      <c r="C162" s="21">
        <v>2</v>
      </c>
      <c r="D162" s="43"/>
      <c r="E162" s="19">
        <v>17</v>
      </c>
      <c r="F162" s="34">
        <f t="shared" si="2"/>
        <v>0</v>
      </c>
    </row>
    <row r="163" spans="1:6" ht="12.75">
      <c r="A163" s="5" t="s">
        <v>205</v>
      </c>
      <c r="B163" s="5" t="s">
        <v>211</v>
      </c>
      <c r="C163" s="21">
        <v>4</v>
      </c>
      <c r="D163" s="43"/>
      <c r="E163" s="19">
        <v>18</v>
      </c>
      <c r="F163" s="34">
        <f t="shared" si="2"/>
        <v>0</v>
      </c>
    </row>
    <row r="164" spans="1:6" ht="12.75">
      <c r="A164" s="5" t="s">
        <v>47</v>
      </c>
      <c r="B164" s="5" t="s">
        <v>157</v>
      </c>
      <c r="C164" s="21">
        <v>1</v>
      </c>
      <c r="D164" s="43"/>
      <c r="E164" s="19">
        <v>3</v>
      </c>
      <c r="F164" s="34">
        <f t="shared" si="2"/>
        <v>0</v>
      </c>
    </row>
    <row r="165" spans="1:6" ht="12.75">
      <c r="A165" s="5" t="s">
        <v>48</v>
      </c>
      <c r="B165" s="5" t="s">
        <v>158</v>
      </c>
      <c r="C165" s="21">
        <v>3</v>
      </c>
      <c r="D165" s="43"/>
      <c r="E165" s="19">
        <v>18</v>
      </c>
      <c r="F165" s="34">
        <f t="shared" si="2"/>
        <v>0</v>
      </c>
    </row>
    <row r="166" spans="1:6" ht="12.75">
      <c r="A166" s="5" t="s">
        <v>49</v>
      </c>
      <c r="B166" s="5" t="s">
        <v>159</v>
      </c>
      <c r="C166" s="21">
        <v>1.5</v>
      </c>
      <c r="D166" s="43"/>
      <c r="E166" s="19">
        <v>7</v>
      </c>
      <c r="F166" s="34">
        <f t="shared" si="2"/>
        <v>0</v>
      </c>
    </row>
    <row r="167" spans="1:6" ht="12.75">
      <c r="A167" s="5" t="s">
        <v>50</v>
      </c>
      <c r="B167" s="5" t="s">
        <v>160</v>
      </c>
      <c r="C167" s="21">
        <v>1.5</v>
      </c>
      <c r="D167" s="43"/>
      <c r="E167" s="19">
        <v>40</v>
      </c>
      <c r="F167" s="34">
        <f t="shared" si="2"/>
        <v>0</v>
      </c>
    </row>
    <row r="168" spans="1:6" ht="12.75">
      <c r="A168" s="5" t="s">
        <v>51</v>
      </c>
      <c r="B168" s="5" t="s">
        <v>130</v>
      </c>
      <c r="C168" s="21">
        <v>4</v>
      </c>
      <c r="D168" s="43"/>
      <c r="E168" s="19">
        <v>9</v>
      </c>
      <c r="F168" s="34">
        <f t="shared" si="2"/>
        <v>0</v>
      </c>
    </row>
    <row r="169" spans="1:6" ht="12.75">
      <c r="A169" s="5" t="s">
        <v>52</v>
      </c>
      <c r="B169" s="5" t="s">
        <v>161</v>
      </c>
      <c r="C169" s="21">
        <v>3</v>
      </c>
      <c r="D169" s="43"/>
      <c r="E169" s="19">
        <v>41</v>
      </c>
      <c r="F169" s="34">
        <f t="shared" si="2"/>
        <v>0</v>
      </c>
    </row>
    <row r="170" spans="1:6" ht="12.75">
      <c r="A170" s="12" t="s">
        <v>173</v>
      </c>
      <c r="B170" s="5" t="s">
        <v>168</v>
      </c>
      <c r="C170" s="21">
        <v>3</v>
      </c>
      <c r="D170" s="43"/>
      <c r="E170" s="19">
        <v>50</v>
      </c>
      <c r="F170" s="34">
        <f t="shared" si="2"/>
        <v>0</v>
      </c>
    </row>
    <row r="171" spans="1:6" ht="12.75">
      <c r="A171" s="16" t="s">
        <v>301</v>
      </c>
      <c r="B171" s="15" t="s">
        <v>302</v>
      </c>
      <c r="C171" s="21">
        <v>2.5</v>
      </c>
      <c r="D171" s="43"/>
      <c r="E171" s="44">
        <v>4</v>
      </c>
      <c r="F171" s="34">
        <f t="shared" si="2"/>
        <v>0</v>
      </c>
    </row>
    <row r="172" spans="1:6" ht="12.75">
      <c r="A172" s="16" t="s">
        <v>303</v>
      </c>
      <c r="B172" s="15" t="s">
        <v>91</v>
      </c>
      <c r="C172" s="21">
        <v>2</v>
      </c>
      <c r="D172" s="43"/>
      <c r="E172" s="44">
        <v>1</v>
      </c>
      <c r="F172" s="34">
        <f t="shared" si="2"/>
        <v>0</v>
      </c>
    </row>
    <row r="173" spans="1:6" ht="12.75">
      <c r="A173" s="5" t="s">
        <v>53</v>
      </c>
      <c r="B173" s="5" t="s">
        <v>162</v>
      </c>
      <c r="C173" s="21">
        <v>2</v>
      </c>
      <c r="D173" s="43"/>
      <c r="E173" s="19">
        <v>19</v>
      </c>
      <c r="F173" s="34">
        <f t="shared" si="2"/>
        <v>0</v>
      </c>
    </row>
    <row r="174" spans="1:6" ht="12.75">
      <c r="A174" s="5" t="s">
        <v>54</v>
      </c>
      <c r="B174" s="16" t="s">
        <v>305</v>
      </c>
      <c r="C174" s="21">
        <v>2</v>
      </c>
      <c r="D174" s="33"/>
      <c r="E174" s="19">
        <v>1</v>
      </c>
      <c r="F174" s="34">
        <f>+D174*C174</f>
        <v>0</v>
      </c>
    </row>
    <row r="175" spans="1:6" ht="12.75">
      <c r="A175" s="15" t="s">
        <v>304</v>
      </c>
      <c r="B175" s="15" t="s">
        <v>95</v>
      </c>
      <c r="C175" s="21">
        <v>2</v>
      </c>
      <c r="D175" s="33"/>
      <c r="E175" s="44">
        <v>2</v>
      </c>
      <c r="F175" s="34">
        <f>+D175*C175</f>
        <v>0</v>
      </c>
    </row>
    <row r="176" spans="4:6" ht="12.75">
      <c r="D176" s="25"/>
      <c r="E176" s="1"/>
      <c r="F176" s="37" t="s">
        <v>66</v>
      </c>
    </row>
    <row r="177" spans="3:6" ht="12.75">
      <c r="C177" s="25"/>
      <c r="D177" s="26" t="s">
        <v>199</v>
      </c>
      <c r="E177" s="20"/>
      <c r="F177" s="34">
        <f>SUM(F7:F176)</f>
        <v>0</v>
      </c>
    </row>
    <row r="178" spans="2:6" ht="12.75">
      <c r="B178" s="13" t="s">
        <v>214</v>
      </c>
      <c r="C178" s="25"/>
      <c r="D178" s="27" t="s">
        <v>212</v>
      </c>
      <c r="E178" s="17"/>
      <c r="F178" s="37"/>
    </row>
    <row r="179" spans="3:6" ht="12.75">
      <c r="C179" s="25"/>
      <c r="D179" s="27"/>
      <c r="E179" s="17"/>
      <c r="F179" s="37" t="s">
        <v>14</v>
      </c>
    </row>
    <row r="180" spans="3:6" ht="12.75">
      <c r="C180" s="25"/>
      <c r="D180" s="28" t="s">
        <v>172</v>
      </c>
      <c r="E180" s="11"/>
      <c r="F180" s="34">
        <f>+F178+F177</f>
        <v>0</v>
      </c>
    </row>
    <row r="181" spans="2:6" ht="31.5" customHeight="1">
      <c r="B181" s="16" t="s">
        <v>213</v>
      </c>
      <c r="D181" s="21"/>
      <c r="E181" s="2"/>
      <c r="F181" s="38"/>
    </row>
    <row r="182" spans="2:4" ht="12.75">
      <c r="B182" s="13"/>
      <c r="D182" s="21"/>
    </row>
    <row r="183" spans="2:4" ht="12.75">
      <c r="B183" s="14" t="s">
        <v>215</v>
      </c>
      <c r="D183" s="21"/>
    </row>
    <row r="184" spans="2:4" ht="12.75">
      <c r="B184" s="16" t="s">
        <v>216</v>
      </c>
      <c r="D184" s="21"/>
    </row>
    <row r="185" spans="2:4" ht="12.75">
      <c r="B185" s="16" t="s">
        <v>217</v>
      </c>
      <c r="D185" s="21"/>
    </row>
    <row r="186" spans="2:4" ht="12.75">
      <c r="B186" s="16" t="s">
        <v>218</v>
      </c>
      <c r="D186" s="21"/>
    </row>
    <row r="187" spans="2:4" ht="12.75">
      <c r="B187" s="16" t="s">
        <v>219</v>
      </c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</sheetData>
  <sheetProtection sheet="1" selectLockedCells="1"/>
  <printOptions gridLines="1"/>
  <pageMargins left="0.47" right="0.32" top="0.27" bottom="0.27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2011-10-20T22:31:27Z</cp:lastPrinted>
  <dcterms:created xsi:type="dcterms:W3CDTF">2008-12-19T00:56:31Z</dcterms:created>
  <dcterms:modified xsi:type="dcterms:W3CDTF">2011-10-21T04:07:30Z</dcterms:modified>
  <cp:category/>
  <cp:version/>
  <cp:contentType/>
  <cp:contentStatus/>
</cp:coreProperties>
</file>